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810"/>
  <workbookPr/>
  <mc:AlternateContent xmlns:mc="http://schemas.openxmlformats.org/markup-compatibility/2006">
    <mc:Choice Requires="x15">
      <x15ac:absPath xmlns:x15ac="http://schemas.microsoft.com/office/spreadsheetml/2010/11/ac" url="/Users/ahoward/IIT/biology/admin/"/>
    </mc:Choice>
  </mc:AlternateContent>
  <bookViews>
    <workbookView xWindow="840" yWindow="460" windowWidth="19160" windowHeight="7880"/>
  </bookViews>
  <sheets>
    <sheet name="BCHM+PSYCH double major 9" sheetId="2" r:id="rId1"/>
    <sheet name="BCHM+PSYCH double major 8" sheetId="1" r:id="rId2"/>
  </sheets>
  <definedNames>
    <definedName name="_xlnm.Print_Area" localSheetId="1">'BCHM+PSYCH double major 8'!$A$6:$P$66</definedName>
    <definedName name="_xlnm.Print_Area" localSheetId="0">'BCHM+PSYCH double major 9'!$A$6:$P$66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6" i="2" l="1"/>
  <c r="Z47" i="2"/>
  <c r="V47" i="2"/>
  <c r="Q44" i="2"/>
  <c r="Z37" i="2"/>
  <c r="V37" i="2"/>
  <c r="Q33" i="2"/>
  <c r="Z28" i="2"/>
  <c r="V28" i="2"/>
  <c r="Q21" i="2"/>
  <c r="Z19" i="2"/>
  <c r="V19" i="2"/>
  <c r="Z57" i="2"/>
  <c r="P7" i="2"/>
  <c r="O7" i="2"/>
  <c r="N7" i="2"/>
  <c r="M7" i="2"/>
  <c r="L7" i="2"/>
  <c r="K7" i="2"/>
  <c r="J7" i="2"/>
  <c r="I7" i="2"/>
  <c r="H7" i="2"/>
  <c r="G7" i="2"/>
  <c r="F7" i="2"/>
  <c r="E7" i="2"/>
  <c r="Q7" i="2"/>
  <c r="D7" i="2"/>
  <c r="P6" i="2"/>
  <c r="O6" i="2"/>
  <c r="N6" i="2"/>
  <c r="M6" i="2"/>
  <c r="L6" i="2"/>
  <c r="K6" i="2"/>
  <c r="J6" i="2"/>
  <c r="I6" i="2"/>
  <c r="H6" i="2"/>
  <c r="G6" i="2"/>
  <c r="Y48" i="1"/>
  <c r="Y46" i="1"/>
  <c r="U46" i="1"/>
  <c r="Q44" i="1"/>
  <c r="Y36" i="1"/>
  <c r="U36" i="1"/>
  <c r="Q33" i="1"/>
  <c r="Y26" i="1"/>
  <c r="U26" i="1"/>
  <c r="Q21" i="1"/>
  <c r="Y18" i="1"/>
  <c r="U18" i="1"/>
  <c r="P7" i="1"/>
  <c r="O7" i="1"/>
  <c r="N7" i="1"/>
  <c r="M7" i="1"/>
  <c r="L7" i="1"/>
  <c r="K7" i="1"/>
  <c r="J7" i="1"/>
  <c r="I7" i="1"/>
  <c r="H7" i="1"/>
  <c r="G7" i="1"/>
  <c r="F7" i="1"/>
  <c r="E7" i="1"/>
  <c r="Q7" i="1"/>
  <c r="D7" i="1"/>
  <c r="P6" i="1"/>
  <c r="O6" i="1"/>
  <c r="N6" i="1"/>
  <c r="M6" i="1"/>
  <c r="L6" i="1"/>
  <c r="K6" i="1"/>
  <c r="J6" i="1"/>
  <c r="I6" i="1"/>
  <c r="H6" i="1"/>
  <c r="G6" i="1"/>
</calcChain>
</file>

<file path=xl/sharedStrings.xml><?xml version="1.0" encoding="utf-8"?>
<sst xmlns="http://schemas.openxmlformats.org/spreadsheetml/2006/main" count="313" uniqueCount="127">
  <si>
    <t>Name</t>
  </si>
  <si>
    <t>ID #</t>
  </si>
  <si>
    <t>major</t>
  </si>
  <si>
    <t>PSYC 3xx/4xx</t>
  </si>
  <si>
    <t>Psychology elective</t>
  </si>
  <si>
    <t>CS 105</t>
  </si>
  <si>
    <t xml:space="preserve"> Intro to Computer Programming I</t>
  </si>
  <si>
    <t>entering year</t>
  </si>
  <si>
    <t>PINS:</t>
  </si>
  <si>
    <t>CH</t>
  </si>
  <si>
    <t>AP</t>
  </si>
  <si>
    <t>Xfer</t>
  </si>
  <si>
    <t>f</t>
  </si>
  <si>
    <t>Semester 1</t>
  </si>
  <si>
    <t>Credits</t>
  </si>
  <si>
    <t>Semester 2</t>
  </si>
  <si>
    <t>s</t>
  </si>
  <si>
    <t>BIOL 100</t>
  </si>
  <si>
    <t xml:space="preserve"> Introduction to the Profession</t>
  </si>
  <si>
    <t>BIOL 115</t>
  </si>
  <si>
    <t xml:space="preserve"> Human Biology</t>
  </si>
  <si>
    <t>BIOL 107</t>
  </si>
  <si>
    <t xml:space="preserve"> General Biology</t>
  </si>
  <si>
    <t>BIOL 117</t>
  </si>
  <si>
    <t xml:space="preserve"> Human Bio Lab</t>
  </si>
  <si>
    <t>BIOL109</t>
  </si>
  <si>
    <t>Gen Bio Lab</t>
  </si>
  <si>
    <t>PSYC 301</t>
  </si>
  <si>
    <t>Abnormal or Industrial Psychology</t>
  </si>
  <si>
    <t>PSYC 221</t>
  </si>
  <si>
    <t>Introduction to Psychological Science</t>
  </si>
  <si>
    <t>CHEM 125</t>
  </si>
  <si>
    <t xml:space="preserve"> Principles of Chemistry II</t>
  </si>
  <si>
    <t>CHEM 124</t>
  </si>
  <si>
    <t xml:space="preserve"> Principles of Chemistry I</t>
  </si>
  <si>
    <t>PHYS 123</t>
  </si>
  <si>
    <t>Physics 1</t>
  </si>
  <si>
    <t>MATH 151</t>
  </si>
  <si>
    <t xml:space="preserve"> Calculus I</t>
  </si>
  <si>
    <t>HUM 2xx</t>
  </si>
  <si>
    <t>Humanities Elective</t>
  </si>
  <si>
    <t>Semester 3</t>
  </si>
  <si>
    <t>Semester 4</t>
  </si>
  <si>
    <t>or chem 485</t>
  </si>
  <si>
    <t>BIOL 214</t>
  </si>
  <si>
    <t>Genetics</t>
  </si>
  <si>
    <t>BIOL 210</t>
  </si>
  <si>
    <t xml:space="preserve"> Microbiology</t>
  </si>
  <si>
    <t>430 or 475 or 420 or FST401</t>
  </si>
  <si>
    <t>PSYC 310</t>
  </si>
  <si>
    <t>Social Psychology</t>
  </si>
  <si>
    <t>PHYS 221</t>
  </si>
  <si>
    <t>Pyscis 2</t>
  </si>
  <si>
    <t>BIOelec</t>
  </si>
  <si>
    <t>CHEM 237</t>
  </si>
  <si>
    <t>Organic Chemistry I</t>
  </si>
  <si>
    <t>PSYC 204</t>
  </si>
  <si>
    <t>Res Meth Behav Sci</t>
  </si>
  <si>
    <t>MATH 152</t>
  </si>
  <si>
    <t>Calc 2</t>
  </si>
  <si>
    <t>MATH 251</t>
  </si>
  <si>
    <t>PSYCG</t>
  </si>
  <si>
    <t>H 3xx</t>
  </si>
  <si>
    <t>H/S</t>
  </si>
  <si>
    <t>303 or 301</t>
  </si>
  <si>
    <t>Semester 5</t>
  </si>
  <si>
    <t>Semester 6</t>
  </si>
  <si>
    <t>409 or 320 or COM383</t>
  </si>
  <si>
    <t>PSYC 320</t>
  </si>
  <si>
    <t>BIOL elec</t>
  </si>
  <si>
    <t>PSYC 426</t>
  </si>
  <si>
    <t>PSYC 435</t>
  </si>
  <si>
    <t>435 or 436</t>
  </si>
  <si>
    <t xml:space="preserve">PSYC 414 </t>
  </si>
  <si>
    <t>Neural &amp; Biological Bases of Behavior</t>
  </si>
  <si>
    <t>CHEM239</t>
  </si>
  <si>
    <t>Organic 2 lab</t>
  </si>
  <si>
    <t>PSCY elective</t>
  </si>
  <si>
    <t>MATH425</t>
  </si>
  <si>
    <t>orgo 2 lab</t>
  </si>
  <si>
    <t>IPRO</t>
  </si>
  <si>
    <t>Psychelec</t>
  </si>
  <si>
    <t>Chem 247</t>
  </si>
  <si>
    <t>A Chem</t>
  </si>
  <si>
    <t>MATH 425</t>
  </si>
  <si>
    <t>Statistical Methods</t>
  </si>
  <si>
    <t>Chemistry</t>
  </si>
  <si>
    <t>Semester 7</t>
  </si>
  <si>
    <t>Semester 8</t>
  </si>
  <si>
    <t>BIOL 401</t>
  </si>
  <si>
    <t>Introductory Biochemistry</t>
  </si>
  <si>
    <t>BIOL 402</t>
  </si>
  <si>
    <t>Metabolic Biochemistry</t>
  </si>
  <si>
    <t>BIOL 445</t>
  </si>
  <si>
    <t xml:space="preserve"> Cell Biology</t>
  </si>
  <si>
    <t>BIOL 451</t>
  </si>
  <si>
    <t>Literature in Biology</t>
  </si>
  <si>
    <t>BIOL 404</t>
  </si>
  <si>
    <t>Biochem Lab</t>
  </si>
  <si>
    <t>CHEM438</t>
  </si>
  <si>
    <t>Physical Biochem</t>
  </si>
  <si>
    <t>PSYC elective</t>
  </si>
  <si>
    <t>PSYC 485</t>
  </si>
  <si>
    <t>Psychology Capstone</t>
  </si>
  <si>
    <t>CHEM 343</t>
  </si>
  <si>
    <t>Pchem 1</t>
  </si>
  <si>
    <t>dual degree elective</t>
  </si>
  <si>
    <t>Biology elective</t>
  </si>
  <si>
    <t>438 (or 344 4ch)</t>
  </si>
  <si>
    <t>S 3xx</t>
  </si>
  <si>
    <t>BIO495</t>
  </si>
  <si>
    <t>Social Sciences Elective</t>
  </si>
  <si>
    <t>Physics</t>
  </si>
  <si>
    <t>TOTAL</t>
  </si>
  <si>
    <t>Mathematics</t>
  </si>
  <si>
    <t>425 (or PSYCH 203 4 ch)</t>
  </si>
  <si>
    <t>CS</t>
  </si>
  <si>
    <t>104 | 110 | 105</t>
  </si>
  <si>
    <t>Humanities</t>
  </si>
  <si>
    <t>2xx</t>
  </si>
  <si>
    <t>3xx</t>
  </si>
  <si>
    <t>3yy</t>
  </si>
  <si>
    <t>Soc. Science</t>
  </si>
  <si>
    <t>Hum/SocSci</t>
  </si>
  <si>
    <t>other courses</t>
  </si>
  <si>
    <t>Physics 2</t>
  </si>
  <si>
    <t>CHEM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</si>
</sst>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Verdana"/>
      <family val="2"/>
    </font>
    <font>
      <b/>
      <sz val="10"/>
      <color rgb="FF0000FF"/>
      <name val="Verdana"/>
      <family val="2"/>
    </font>
    <font>
      <sz val="9"/>
      <color rgb="FF0000FF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sz val="10"/>
      <color theme="0" tint="-0.34998626667073579"/>
      <name val="Verdana"/>
      <family val="2"/>
    </font>
    <font>
      <sz val="10"/>
      <color rgb="FFFF0000"/>
      <name val="Verdana"/>
      <family val="2"/>
    </font>
    <font>
      <b/>
      <sz val="10"/>
      <color theme="0" tint="-0.249977111117893"/>
      <name val="Verdana"/>
      <family val="2"/>
    </font>
    <font>
      <b/>
      <sz val="10"/>
      <color indexed="10"/>
      <name val="Verdana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0" fontId="1" fillId="2" borderId="0" xfId="1" applyFont="1" applyFill="1" applyBorder="1"/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/>
    <xf numFmtId="0" fontId="2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5" fillId="3" borderId="0" xfId="1" applyFont="1" applyFill="1" applyBorder="1" applyAlignment="1">
      <alignment horizontal="center" wrapText="1"/>
    </xf>
    <xf numFmtId="0" fontId="2" fillId="3" borderId="0" xfId="1" applyFont="1" applyFill="1" applyBorder="1" applyAlignment="1">
      <alignment horizontal="center" wrapText="1"/>
    </xf>
    <xf numFmtId="0" fontId="2" fillId="0" borderId="0" xfId="1" applyFont="1"/>
    <xf numFmtId="0" fontId="1" fillId="0" borderId="0" xfId="1" applyFont="1"/>
    <xf numFmtId="0" fontId="1" fillId="2" borderId="9" xfId="1" applyFont="1" applyFill="1" applyBorder="1"/>
    <xf numFmtId="0" fontId="2" fillId="2" borderId="9" xfId="1" applyFont="1" applyFill="1" applyBorder="1" applyAlignment="1">
      <alignment horizontal="right"/>
    </xf>
    <xf numFmtId="0" fontId="2" fillId="2" borderId="9" xfId="1" applyFont="1" applyFill="1" applyBorder="1"/>
    <xf numFmtId="0" fontId="2" fillId="2" borderId="9" xfId="1" applyFont="1" applyFill="1" applyBorder="1" applyAlignment="1">
      <alignment horizontal="center" wrapText="1"/>
    </xf>
    <xf numFmtId="0" fontId="6" fillId="2" borderId="9" xfId="1" applyFont="1" applyFill="1" applyBorder="1" applyAlignment="1">
      <alignment horizontal="center" wrapText="1"/>
    </xf>
    <xf numFmtId="0" fontId="7" fillId="2" borderId="9" xfId="1" applyFont="1" applyFill="1" applyBorder="1" applyAlignment="1">
      <alignment horizontal="center" wrapText="1"/>
    </xf>
    <xf numFmtId="0" fontId="8" fillId="2" borderId="9" xfId="1" applyFont="1" applyFill="1" applyBorder="1" applyAlignment="1">
      <alignment horizontal="center" wrapText="1"/>
    </xf>
    <xf numFmtId="0" fontId="1" fillId="2" borderId="0" xfId="1" applyFill="1" applyAlignment="1">
      <alignment horizontal="right"/>
    </xf>
    <xf numFmtId="0" fontId="1" fillId="2" borderId="0" xfId="1" applyFill="1"/>
    <xf numFmtId="0" fontId="9" fillId="2" borderId="0" xfId="1" applyFont="1" applyFill="1"/>
    <xf numFmtId="0" fontId="1" fillId="2" borderId="10" xfId="1" applyFill="1" applyBorder="1"/>
    <xf numFmtId="0" fontId="1" fillId="2" borderId="11" xfId="1" applyFill="1" applyBorder="1"/>
    <xf numFmtId="0" fontId="1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/>
    </xf>
    <xf numFmtId="0" fontId="11" fillId="0" borderId="0" xfId="1" applyFont="1"/>
    <xf numFmtId="0" fontId="2" fillId="2" borderId="12" xfId="1" applyFont="1" applyFill="1" applyBorder="1"/>
    <xf numFmtId="0" fontId="2" fillId="2" borderId="13" xfId="1" applyFont="1" applyFill="1" applyBorder="1"/>
    <xf numFmtId="0" fontId="2" fillId="2" borderId="0" xfId="1" applyFont="1" applyFill="1" applyAlignment="1">
      <alignment horizontal="center"/>
    </xf>
    <xf numFmtId="0" fontId="12" fillId="2" borderId="0" xfId="1" applyFont="1" applyFill="1" applyAlignment="1">
      <alignment horizontal="center"/>
    </xf>
    <xf numFmtId="0" fontId="2" fillId="2" borderId="0" xfId="1" applyFont="1" applyFill="1"/>
    <xf numFmtId="0" fontId="1" fillId="4" borderId="14" xfId="1" applyFill="1" applyBorder="1"/>
    <xf numFmtId="0" fontId="1" fillId="4" borderId="14" xfId="1" applyFill="1" applyBorder="1" applyAlignment="1">
      <alignment horizontal="right"/>
    </xf>
    <xf numFmtId="0" fontId="1" fillId="4" borderId="14" xfId="1" applyFont="1" applyFill="1" applyBorder="1" applyAlignment="1">
      <alignment horizontal="center"/>
    </xf>
    <xf numFmtId="0" fontId="13" fillId="4" borderId="0" xfId="1" applyFont="1" applyFill="1"/>
    <xf numFmtId="0" fontId="1" fillId="4" borderId="10" xfId="1" applyFill="1" applyBorder="1"/>
    <xf numFmtId="0" fontId="1" fillId="4" borderId="11" xfId="1" applyFill="1" applyBorder="1"/>
    <xf numFmtId="0" fontId="1" fillId="4" borderId="14" xfId="1" applyFill="1" applyBorder="1" applyAlignment="1">
      <alignment horizontal="center"/>
    </xf>
    <xf numFmtId="0" fontId="1" fillId="3" borderId="15" xfId="1" applyFill="1" applyBorder="1"/>
    <xf numFmtId="0" fontId="1" fillId="3" borderId="15" xfId="1" applyFill="1" applyBorder="1" applyAlignment="1">
      <alignment horizontal="right"/>
    </xf>
    <xf numFmtId="0" fontId="1" fillId="3" borderId="15" xfId="1" applyFont="1" applyFill="1" applyBorder="1" applyAlignment="1">
      <alignment horizontal="center"/>
    </xf>
    <xf numFmtId="0" fontId="13" fillId="3" borderId="15" xfId="1" applyFont="1" applyFill="1" applyBorder="1"/>
    <xf numFmtId="0" fontId="1" fillId="3" borderId="16" xfId="1" applyFill="1" applyBorder="1"/>
    <xf numFmtId="0" fontId="1" fillId="3" borderId="17" xfId="1" applyFill="1" applyBorder="1"/>
    <xf numFmtId="0" fontId="1" fillId="3" borderId="15" xfId="1" applyFill="1" applyBorder="1" applyAlignment="1">
      <alignment horizontal="center"/>
    </xf>
    <xf numFmtId="0" fontId="1" fillId="5" borderId="0" xfId="1" applyFill="1" applyBorder="1"/>
    <xf numFmtId="0" fontId="1" fillId="5" borderId="0" xfId="1" applyFill="1" applyBorder="1" applyAlignment="1">
      <alignment horizontal="right"/>
    </xf>
    <xf numFmtId="0" fontId="1" fillId="5" borderId="0" xfId="1" applyFont="1" applyFill="1" applyBorder="1" applyAlignment="1">
      <alignment horizontal="center"/>
    </xf>
    <xf numFmtId="0" fontId="13" fillId="5" borderId="0" xfId="1" applyFont="1" applyFill="1" applyBorder="1"/>
    <xf numFmtId="0" fontId="1" fillId="5" borderId="18" xfId="1" applyFill="1" applyBorder="1"/>
    <xf numFmtId="0" fontId="1" fillId="5" borderId="19" xfId="1" applyFill="1" applyBorder="1"/>
    <xf numFmtId="0" fontId="1" fillId="5" borderId="0" xfId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" fillId="6" borderId="0" xfId="1" applyFill="1" applyBorder="1" applyAlignment="1">
      <alignment horizontal="right"/>
    </xf>
    <xf numFmtId="0" fontId="1" fillId="6" borderId="0" xfId="1" applyFont="1" applyFill="1" applyBorder="1" applyAlignment="1">
      <alignment horizontal="center"/>
    </xf>
    <xf numFmtId="0" fontId="13" fillId="6" borderId="0" xfId="1" applyFont="1" applyFill="1" applyBorder="1"/>
    <xf numFmtId="0" fontId="1" fillId="6" borderId="18" xfId="1" applyFill="1" applyBorder="1"/>
    <xf numFmtId="0" fontId="1" fillId="6" borderId="19" xfId="1" applyFill="1" applyBorder="1"/>
    <xf numFmtId="0" fontId="1" fillId="6" borderId="0" xfId="1" applyFill="1" applyBorder="1" applyAlignment="1">
      <alignment horizontal="center"/>
    </xf>
    <xf numFmtId="0" fontId="15" fillId="0" borderId="9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7" borderId="0" xfId="1" applyFill="1" applyBorder="1"/>
    <xf numFmtId="0" fontId="1" fillId="5" borderId="9" xfId="1" applyFill="1" applyBorder="1" applyAlignment="1">
      <alignment horizontal="right"/>
    </xf>
    <xf numFmtId="0" fontId="1" fillId="5" borderId="9" xfId="1" applyFill="1" applyBorder="1" applyAlignment="1">
      <alignment horizontal="center"/>
    </xf>
    <xf numFmtId="0" fontId="13" fillId="5" borderId="9" xfId="1" applyFont="1" applyFill="1" applyBorder="1"/>
    <xf numFmtId="0" fontId="1" fillId="5" borderId="12" xfId="1" applyFill="1" applyBorder="1"/>
    <xf numFmtId="0" fontId="1" fillId="5" borderId="20" xfId="1" applyFill="1" applyBorder="1"/>
    <xf numFmtId="0" fontId="1" fillId="5" borderId="9" xfId="1" applyFont="1" applyFill="1" applyBorder="1" applyAlignment="1">
      <alignment horizontal="center"/>
    </xf>
    <xf numFmtId="0" fontId="1" fillId="6" borderId="0" xfId="1" applyFill="1" applyBorder="1"/>
    <xf numFmtId="0" fontId="11" fillId="6" borderId="0" xfId="1" applyFont="1" applyFill="1" applyBorder="1" applyAlignment="1">
      <alignment horizontal="right"/>
    </xf>
    <xf numFmtId="0" fontId="1" fillId="5" borderId="9" xfId="1" applyFill="1" applyBorder="1"/>
    <xf numFmtId="0" fontId="1" fillId="3" borderId="0" xfId="1" applyFill="1" applyBorder="1"/>
    <xf numFmtId="0" fontId="1" fillId="3" borderId="0" xfId="1" applyFill="1" applyBorder="1" applyAlignment="1">
      <alignment horizontal="right"/>
    </xf>
    <xf numFmtId="0" fontId="13" fillId="3" borderId="0" xfId="1" applyFont="1" applyFill="1" applyBorder="1"/>
    <xf numFmtId="0" fontId="1" fillId="3" borderId="18" xfId="1" applyFill="1" applyBorder="1"/>
    <xf numFmtId="0" fontId="1" fillId="3" borderId="19" xfId="1" applyFill="1" applyBorder="1"/>
    <xf numFmtId="0" fontId="1" fillId="3" borderId="0" xfId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1" fillId="8" borderId="14" xfId="1" applyFont="1" applyFill="1" applyBorder="1"/>
    <xf numFmtId="0" fontId="1" fillId="8" borderId="14" xfId="1" applyFill="1" applyBorder="1" applyAlignment="1">
      <alignment horizontal="right"/>
    </xf>
    <xf numFmtId="0" fontId="1" fillId="8" borderId="14" xfId="1" applyFill="1" applyBorder="1" applyAlignment="1">
      <alignment horizontal="center"/>
    </xf>
    <xf numFmtId="0" fontId="13" fillId="8" borderId="14" xfId="1" applyFont="1" applyFill="1" applyBorder="1"/>
    <xf numFmtId="0" fontId="1" fillId="8" borderId="10" xfId="1" applyFill="1" applyBorder="1"/>
    <xf numFmtId="0" fontId="1" fillId="8" borderId="11" xfId="1" applyFill="1" applyBorder="1"/>
    <xf numFmtId="0" fontId="1" fillId="8" borderId="14" xfId="1" applyFont="1" applyFill="1" applyBorder="1" applyAlignment="1">
      <alignment horizontal="center"/>
    </xf>
    <xf numFmtId="0" fontId="1" fillId="8" borderId="0" xfId="1" applyFill="1" applyBorder="1"/>
    <xf numFmtId="0" fontId="1" fillId="8" borderId="0" xfId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13" fillId="8" borderId="0" xfId="1" applyFont="1" applyFill="1" applyBorder="1"/>
    <xf numFmtId="0" fontId="1" fillId="8" borderId="18" xfId="1" applyFill="1" applyBorder="1"/>
    <xf numFmtId="0" fontId="1" fillId="8" borderId="19" xfId="1" applyFill="1" applyBorder="1"/>
    <xf numFmtId="0" fontId="1" fillId="8" borderId="0" xfId="1" applyFont="1" applyFill="1" applyBorder="1" applyAlignment="1">
      <alignment horizontal="center"/>
    </xf>
    <xf numFmtId="0" fontId="1" fillId="8" borderId="0" xfId="1" applyFill="1" applyBorder="1" applyAlignment="1">
      <alignment horizontal="right"/>
    </xf>
    <xf numFmtId="0" fontId="1" fillId="8" borderId="0" xfId="1" applyFont="1" applyFill="1" applyBorder="1"/>
    <xf numFmtId="0" fontId="17" fillId="0" borderId="0" xfId="0" applyFont="1" applyAlignment="1">
      <alignment vertical="center"/>
    </xf>
    <xf numFmtId="0" fontId="1" fillId="8" borderId="9" xfId="1" applyFill="1" applyBorder="1"/>
    <xf numFmtId="0" fontId="1" fillId="8" borderId="9" xfId="1" applyFill="1" applyBorder="1" applyAlignment="1">
      <alignment horizontal="right"/>
    </xf>
    <xf numFmtId="0" fontId="1" fillId="8" borderId="9" xfId="1" applyFill="1" applyBorder="1" applyAlignment="1">
      <alignment horizontal="center"/>
    </xf>
    <xf numFmtId="0" fontId="13" fillId="8" borderId="9" xfId="1" applyFont="1" applyFill="1" applyBorder="1"/>
    <xf numFmtId="0" fontId="1" fillId="8" borderId="12" xfId="1" applyFill="1" applyBorder="1"/>
    <xf numFmtId="0" fontId="1" fillId="8" borderId="20" xfId="1" applyFill="1" applyBorder="1"/>
    <xf numFmtId="0" fontId="1" fillId="8" borderId="9" xfId="1" applyFont="1" applyFill="1" applyBorder="1" applyAlignment="1">
      <alignment horizontal="center"/>
    </xf>
    <xf numFmtId="0" fontId="1" fillId="8" borderId="9" xfId="1" applyFont="1" applyFill="1" applyBorder="1" applyAlignment="1">
      <alignment horizontal="right"/>
    </xf>
    <xf numFmtId="0" fontId="17" fillId="0" borderId="9" xfId="0" applyFont="1" applyBorder="1" applyAlignment="1">
      <alignment vertical="center"/>
    </xf>
    <xf numFmtId="0" fontId="1" fillId="2" borderId="0" xfId="1" applyFill="1" applyBorder="1"/>
    <xf numFmtId="0" fontId="1" fillId="2" borderId="0" xfId="1" applyFill="1" applyBorder="1" applyAlignment="1">
      <alignment horizontal="right"/>
    </xf>
    <xf numFmtId="0" fontId="13" fillId="2" borderId="0" xfId="1" applyFont="1" applyFill="1"/>
    <xf numFmtId="0" fontId="1" fillId="2" borderId="18" xfId="1" applyFill="1" applyBorder="1"/>
    <xf numFmtId="0" fontId="1" fillId="2" borderId="19" xfId="1" applyFill="1" applyBorder="1"/>
    <xf numFmtId="0" fontId="1" fillId="2" borderId="0" xfId="1" applyFill="1" applyBorder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Fill="1"/>
    <xf numFmtId="0" fontId="1" fillId="7" borderId="14" xfId="1" applyFill="1" applyBorder="1"/>
    <xf numFmtId="0" fontId="1" fillId="7" borderId="14" xfId="1" applyFill="1" applyBorder="1" applyAlignment="1">
      <alignment horizontal="right"/>
    </xf>
    <xf numFmtId="0" fontId="13" fillId="7" borderId="14" xfId="1" applyFont="1" applyFill="1" applyBorder="1"/>
    <xf numFmtId="0" fontId="1" fillId="7" borderId="10" xfId="1" applyFill="1" applyBorder="1"/>
    <xf numFmtId="0" fontId="1" fillId="7" borderId="11" xfId="1" applyFill="1" applyBorder="1"/>
    <xf numFmtId="0" fontId="1" fillId="7" borderId="14" xfId="1" applyFill="1" applyBorder="1" applyAlignment="1">
      <alignment horizontal="center"/>
    </xf>
    <xf numFmtId="0" fontId="1" fillId="7" borderId="14" xfId="1" applyFont="1" applyFill="1" applyBorder="1" applyAlignment="1">
      <alignment horizontal="center"/>
    </xf>
    <xf numFmtId="0" fontId="1" fillId="7" borderId="0" xfId="1" applyFill="1" applyBorder="1" applyAlignment="1">
      <alignment horizontal="right"/>
    </xf>
    <xf numFmtId="0" fontId="13" fillId="7" borderId="0" xfId="1" applyFont="1" applyFill="1" applyBorder="1"/>
    <xf numFmtId="0" fontId="1" fillId="7" borderId="18" xfId="1" applyFill="1" applyBorder="1"/>
    <xf numFmtId="0" fontId="1" fillId="7" borderId="19" xfId="1" applyFill="1" applyBorder="1"/>
    <xf numFmtId="0" fontId="1" fillId="7" borderId="0" xfId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" fillId="7" borderId="9" xfId="1" applyFill="1" applyBorder="1"/>
    <xf numFmtId="0" fontId="1" fillId="7" borderId="9" xfId="1" applyFill="1" applyBorder="1" applyAlignment="1">
      <alignment horizontal="right"/>
    </xf>
    <xf numFmtId="0" fontId="13" fillId="7" borderId="9" xfId="1" applyFont="1" applyFill="1" applyBorder="1"/>
    <xf numFmtId="0" fontId="1" fillId="7" borderId="12" xfId="1" applyFill="1" applyBorder="1"/>
    <xf numFmtId="0" fontId="1" fillId="7" borderId="20" xfId="1" applyFill="1" applyBorder="1"/>
    <xf numFmtId="0" fontId="1" fillId="7" borderId="9" xfId="1" applyFill="1" applyBorder="1" applyAlignment="1">
      <alignment horizontal="center"/>
    </xf>
    <xf numFmtId="0" fontId="1" fillId="7" borderId="9" xfId="1" applyFont="1" applyFill="1" applyBorder="1" applyAlignment="1">
      <alignment horizontal="center"/>
    </xf>
    <xf numFmtId="0" fontId="1" fillId="9" borderId="14" xfId="1" applyFill="1" applyBorder="1"/>
    <xf numFmtId="0" fontId="1" fillId="9" borderId="14" xfId="1" applyFill="1" applyBorder="1" applyAlignment="1">
      <alignment horizontal="right"/>
    </xf>
    <xf numFmtId="0" fontId="13" fillId="9" borderId="14" xfId="1" applyFont="1" applyFill="1" applyBorder="1"/>
    <xf numFmtId="0" fontId="1" fillId="9" borderId="10" xfId="1" applyFill="1" applyBorder="1"/>
    <xf numFmtId="0" fontId="1" fillId="9" borderId="11" xfId="1" applyFill="1" applyBorder="1"/>
    <xf numFmtId="0" fontId="1" fillId="9" borderId="14" xfId="1" applyFill="1" applyBorder="1" applyAlignment="1">
      <alignment horizontal="center"/>
    </xf>
    <xf numFmtId="0" fontId="1" fillId="9" borderId="14" xfId="1" applyFont="1" applyFill="1" applyBorder="1" applyAlignment="1">
      <alignment horizontal="center"/>
    </xf>
    <xf numFmtId="0" fontId="1" fillId="9" borderId="9" xfId="1" applyFill="1" applyBorder="1"/>
    <xf numFmtId="0" fontId="1" fillId="9" borderId="9" xfId="1" applyFill="1" applyBorder="1" applyAlignment="1">
      <alignment horizontal="right"/>
    </xf>
    <xf numFmtId="0" fontId="13" fillId="9" borderId="9" xfId="1" applyFont="1" applyFill="1" applyBorder="1"/>
    <xf numFmtId="0" fontId="1" fillId="9" borderId="12" xfId="1" applyFill="1" applyBorder="1"/>
    <xf numFmtId="0" fontId="1" fillId="9" borderId="20" xfId="1" applyFill="1" applyBorder="1"/>
    <xf numFmtId="0" fontId="1" fillId="9" borderId="9" xfId="1" applyFill="1" applyBorder="1" applyAlignment="1">
      <alignment horizontal="center"/>
    </xf>
    <xf numFmtId="0" fontId="1" fillId="9" borderId="9" xfId="1" applyFont="1" applyFill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1" fillId="10" borderId="14" xfId="1" applyFill="1" applyBorder="1"/>
    <xf numFmtId="0" fontId="1" fillId="10" borderId="14" xfId="1" applyFill="1" applyBorder="1" applyAlignment="1">
      <alignment horizontal="right"/>
    </xf>
    <xf numFmtId="0" fontId="13" fillId="10" borderId="14" xfId="1" applyFont="1" applyFill="1" applyBorder="1"/>
    <xf numFmtId="0" fontId="1" fillId="10" borderId="10" xfId="1" applyFill="1" applyBorder="1"/>
    <xf numFmtId="0" fontId="1" fillId="10" borderId="11" xfId="1" applyFill="1" applyBorder="1"/>
    <xf numFmtId="0" fontId="1" fillId="10" borderId="14" xfId="1" applyFill="1" applyBorder="1" applyAlignment="1">
      <alignment horizontal="center"/>
    </xf>
    <xf numFmtId="0" fontId="1" fillId="10" borderId="14" xfId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10" borderId="0" xfId="1" applyFill="1" applyBorder="1"/>
    <xf numFmtId="0" fontId="1" fillId="10" borderId="0" xfId="1" applyFill="1" applyBorder="1" applyAlignment="1">
      <alignment horizontal="right"/>
    </xf>
    <xf numFmtId="0" fontId="13" fillId="10" borderId="0" xfId="1" applyFont="1" applyFill="1" applyBorder="1"/>
    <xf numFmtId="0" fontId="1" fillId="10" borderId="18" xfId="1" applyFill="1" applyBorder="1"/>
    <xf numFmtId="0" fontId="1" fillId="10" borderId="19" xfId="1" applyFill="1" applyBorder="1"/>
    <xf numFmtId="0" fontId="1" fillId="10" borderId="0" xfId="1" applyFill="1" applyBorder="1" applyAlignment="1">
      <alignment horizontal="center"/>
    </xf>
    <xf numFmtId="0" fontId="1" fillId="10" borderId="0" xfId="1" applyFont="1" applyFill="1" applyBorder="1" applyAlignment="1">
      <alignment horizontal="center"/>
    </xf>
    <xf numFmtId="0" fontId="1" fillId="10" borderId="9" xfId="1" applyFill="1" applyBorder="1"/>
    <xf numFmtId="0" fontId="1" fillId="10" borderId="9" xfId="1" applyFill="1" applyBorder="1" applyAlignment="1">
      <alignment horizontal="right"/>
    </xf>
    <xf numFmtId="0" fontId="13" fillId="10" borderId="9" xfId="1" applyFont="1" applyFill="1" applyBorder="1"/>
    <xf numFmtId="0" fontId="1" fillId="10" borderId="12" xfId="1" applyFill="1" applyBorder="1"/>
    <xf numFmtId="0" fontId="1" fillId="10" borderId="20" xfId="1" applyFill="1" applyBorder="1"/>
    <xf numFmtId="0" fontId="1" fillId="10" borderId="9" xfId="1" applyFill="1" applyBorder="1" applyAlignment="1">
      <alignment horizontal="center"/>
    </xf>
    <xf numFmtId="0" fontId="1" fillId="10" borderId="9" xfId="1" applyFont="1" applyFill="1" applyBorder="1" applyAlignment="1">
      <alignment horizontal="center"/>
    </xf>
    <xf numFmtId="0" fontId="1" fillId="11" borderId="15" xfId="1" applyFill="1" applyBorder="1"/>
    <xf numFmtId="0" fontId="1" fillId="11" borderId="15" xfId="1" applyFill="1" applyBorder="1" applyAlignment="1">
      <alignment horizontal="right"/>
    </xf>
    <xf numFmtId="0" fontId="13" fillId="11" borderId="15" xfId="1" applyFont="1" applyFill="1" applyBorder="1"/>
    <xf numFmtId="0" fontId="1" fillId="11" borderId="16" xfId="1" applyFill="1" applyBorder="1"/>
    <xf numFmtId="0" fontId="1" fillId="11" borderId="17" xfId="1" applyFill="1" applyBorder="1"/>
    <xf numFmtId="0" fontId="1" fillId="11" borderId="15" xfId="1" applyFill="1" applyBorder="1" applyAlignment="1">
      <alignment horizontal="center"/>
    </xf>
    <xf numFmtId="0" fontId="1" fillId="11" borderId="15" xfId="1" applyFont="1" applyFill="1" applyBorder="1" applyAlignment="1">
      <alignment horizontal="center"/>
    </xf>
    <xf numFmtId="0" fontId="1" fillId="12" borderId="14" xfId="1" applyFill="1" applyBorder="1"/>
    <xf numFmtId="0" fontId="1" fillId="12" borderId="14" xfId="1" applyFont="1" applyFill="1" applyBorder="1" applyAlignment="1">
      <alignment horizontal="right"/>
    </xf>
    <xf numFmtId="0" fontId="1" fillId="12" borderId="14" xfId="1" applyFont="1" applyFill="1" applyBorder="1"/>
    <xf numFmtId="0" fontId="13" fillId="12" borderId="14" xfId="1" applyFont="1" applyFill="1" applyBorder="1"/>
    <xf numFmtId="0" fontId="1" fillId="12" borderId="10" xfId="1" applyFill="1" applyBorder="1"/>
    <xf numFmtId="0" fontId="1" fillId="12" borderId="11" xfId="1" applyFill="1" applyBorder="1"/>
    <xf numFmtId="0" fontId="1" fillId="12" borderId="14" xfId="1" applyFill="1" applyBorder="1" applyAlignment="1">
      <alignment horizontal="center"/>
    </xf>
    <xf numFmtId="0" fontId="1" fillId="12" borderId="14" xfId="1" applyFont="1" applyFill="1" applyBorder="1" applyAlignment="1">
      <alignment horizontal="center"/>
    </xf>
    <xf numFmtId="0" fontId="1" fillId="0" borderId="14" xfId="1" applyBorder="1"/>
    <xf numFmtId="0" fontId="1" fillId="12" borderId="0" xfId="1" applyFill="1" applyBorder="1"/>
    <xf numFmtId="0" fontId="1" fillId="12" borderId="0" xfId="1" applyFill="1" applyBorder="1" applyAlignment="1">
      <alignment horizontal="right"/>
    </xf>
    <xf numFmtId="0" fontId="1" fillId="12" borderId="0" xfId="1" applyFont="1" applyFill="1" applyBorder="1"/>
    <xf numFmtId="0" fontId="13" fillId="12" borderId="0" xfId="1" applyFont="1" applyFill="1" applyBorder="1"/>
    <xf numFmtId="0" fontId="1" fillId="12" borderId="18" xfId="1" applyFill="1" applyBorder="1"/>
    <xf numFmtId="0" fontId="1" fillId="12" borderId="19" xfId="1" applyFill="1" applyBorder="1"/>
    <xf numFmtId="0" fontId="1" fillId="12" borderId="0" xfId="1" applyFill="1" applyBorder="1" applyAlignment="1">
      <alignment horizontal="center"/>
    </xf>
    <xf numFmtId="0" fontId="1" fillId="12" borderId="0" xfId="1" applyFont="1" applyFill="1" applyBorder="1" applyAlignment="1">
      <alignment horizontal="center"/>
    </xf>
    <xf numFmtId="0" fontId="1" fillId="0" borderId="0" xfId="1" applyBorder="1"/>
    <xf numFmtId="0" fontId="1" fillId="12" borderId="9" xfId="1" applyFill="1" applyBorder="1"/>
    <xf numFmtId="0" fontId="1" fillId="12" borderId="9" xfId="1" applyFill="1" applyBorder="1" applyAlignment="1">
      <alignment horizontal="right"/>
    </xf>
    <xf numFmtId="0" fontId="1" fillId="12" borderId="9" xfId="1" applyFont="1" applyFill="1" applyBorder="1"/>
    <xf numFmtId="0" fontId="13" fillId="12" borderId="20" xfId="1" applyFont="1" applyFill="1" applyBorder="1"/>
    <xf numFmtId="0" fontId="1" fillId="12" borderId="12" xfId="1" applyFill="1" applyBorder="1"/>
    <xf numFmtId="0" fontId="1" fillId="12" borderId="20" xfId="1" applyFill="1" applyBorder="1"/>
    <xf numFmtId="0" fontId="1" fillId="12" borderId="9" xfId="1" applyFill="1" applyBorder="1" applyAlignment="1">
      <alignment horizontal="center"/>
    </xf>
    <xf numFmtId="0" fontId="1" fillId="12" borderId="9" xfId="1" applyFont="1" applyFill="1" applyBorder="1" applyAlignment="1">
      <alignment horizontal="center"/>
    </xf>
    <xf numFmtId="0" fontId="1" fillId="0" borderId="9" xfId="1" applyBorder="1"/>
    <xf numFmtId="0" fontId="1" fillId="12" borderId="0" xfId="1" applyFont="1" applyFill="1" applyBorder="1" applyAlignment="1">
      <alignment horizontal="right"/>
    </xf>
    <xf numFmtId="0" fontId="11" fillId="13" borderId="0" xfId="1" applyFont="1" applyFill="1"/>
    <xf numFmtId="0" fontId="19" fillId="13" borderId="0" xfId="1" applyFont="1" applyFill="1" applyBorder="1"/>
    <xf numFmtId="0" fontId="11" fillId="13" borderId="18" xfId="1" applyFont="1" applyFill="1" applyBorder="1"/>
    <xf numFmtId="0" fontId="11" fillId="13" borderId="19" xfId="1" applyFont="1" applyFill="1" applyBorder="1"/>
    <xf numFmtId="0" fontId="11" fillId="13" borderId="0" xfId="1" applyFont="1" applyFill="1" applyBorder="1" applyAlignment="1">
      <alignment horizontal="center"/>
    </xf>
    <xf numFmtId="0" fontId="11" fillId="13" borderId="0" xfId="1" applyFont="1" applyFill="1" applyAlignment="1">
      <alignment horizontal="center"/>
    </xf>
    <xf numFmtId="0" fontId="19" fillId="13" borderId="19" xfId="1" applyFont="1" applyFill="1" applyBorder="1"/>
    <xf numFmtId="0" fontId="1" fillId="12" borderId="9" xfId="1" applyFont="1" applyFill="1" applyBorder="1" applyAlignment="1">
      <alignment horizontal="right"/>
    </xf>
    <xf numFmtId="0" fontId="13" fillId="12" borderId="9" xfId="1" applyFont="1" applyFill="1" applyBorder="1"/>
    <xf numFmtId="0" fontId="1" fillId="12" borderId="0" xfId="1" applyFont="1" applyFill="1"/>
    <xf numFmtId="0" fontId="1" fillId="12" borderId="0" xfId="1" applyFont="1" applyFill="1" applyAlignment="1">
      <alignment horizontal="center"/>
    </xf>
    <xf numFmtId="0" fontId="1" fillId="12" borderId="0" xfId="1" applyFill="1" applyAlignment="1">
      <alignment horizontal="center"/>
    </xf>
    <xf numFmtId="0" fontId="1" fillId="14" borderId="14" xfId="1" applyFill="1" applyBorder="1"/>
    <xf numFmtId="0" fontId="1" fillId="14" borderId="14" xfId="1" applyFill="1" applyBorder="1" applyAlignment="1">
      <alignment horizontal="right"/>
    </xf>
    <xf numFmtId="0" fontId="13" fillId="14" borderId="14" xfId="1" applyFont="1" applyFill="1" applyBorder="1"/>
    <xf numFmtId="0" fontId="1" fillId="14" borderId="10" xfId="1" applyFill="1" applyBorder="1"/>
    <xf numFmtId="0" fontId="1" fillId="14" borderId="11" xfId="1" applyFill="1" applyBorder="1"/>
    <xf numFmtId="0" fontId="1" fillId="14" borderId="14" xfId="1" applyFill="1" applyBorder="1" applyAlignment="1">
      <alignment horizontal="center"/>
    </xf>
    <xf numFmtId="0" fontId="1" fillId="14" borderId="14" xfId="1" applyFont="1" applyFill="1" applyBorder="1" applyAlignment="1">
      <alignment horizontal="center"/>
    </xf>
    <xf numFmtId="0" fontId="1" fillId="14" borderId="9" xfId="1" applyFill="1" applyBorder="1"/>
    <xf numFmtId="0" fontId="1" fillId="14" borderId="9" xfId="1" applyFill="1" applyBorder="1" applyAlignment="1">
      <alignment horizontal="right"/>
    </xf>
    <xf numFmtId="0" fontId="13" fillId="14" borderId="9" xfId="1" applyFont="1" applyFill="1" applyBorder="1"/>
    <xf numFmtId="0" fontId="1" fillId="14" borderId="12" xfId="1" applyFill="1" applyBorder="1"/>
    <xf numFmtId="0" fontId="1" fillId="14" borderId="20" xfId="1" applyFill="1" applyBorder="1"/>
    <xf numFmtId="0" fontId="1" fillId="14" borderId="9" xfId="1" applyFill="1" applyBorder="1" applyAlignment="1">
      <alignment horizontal="center"/>
    </xf>
    <xf numFmtId="0" fontId="1" fillId="14" borderId="9" xfId="1" applyFont="1" applyFill="1" applyBorder="1" applyAlignment="1">
      <alignment horizontal="center"/>
    </xf>
    <xf numFmtId="0" fontId="1" fillId="2" borderId="9" xfId="1" applyFill="1" applyBorder="1"/>
    <xf numFmtId="0" fontId="1" fillId="2" borderId="9" xfId="1" applyFill="1" applyBorder="1" applyAlignment="1">
      <alignment horizontal="right"/>
    </xf>
    <xf numFmtId="0" fontId="1" fillId="2" borderId="12" xfId="1" applyFill="1" applyBorder="1"/>
    <xf numFmtId="0" fontId="1" fillId="2" borderId="20" xfId="1" applyFill="1" applyBorder="1"/>
    <xf numFmtId="0" fontId="1" fillId="2" borderId="9" xfId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0" borderId="0" xfId="1" applyAlignment="1">
      <alignment horizontal="right"/>
    </xf>
    <xf numFmtId="0" fontId="1" fillId="0" borderId="0" xfId="1" applyFont="1" applyAlignment="1">
      <alignment horizont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9" xfId="1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1" applyFont="1" applyFill="1" applyAlignment="1">
      <alignment vertical="center"/>
    </xf>
  </cellXfs>
  <cellStyles count="2">
    <cellStyle name="Normal" xfId="0" builtinId="0"/>
    <cellStyle name="Normal 2" xfId="1"/>
  </cellStyles>
  <dxfs count="6"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71"/>
  <sheetViews>
    <sheetView tabSelected="1" zoomScale="50" zoomScaleNormal="50" workbookViewId="0">
      <pane ySplit="7" topLeftCell="A9" activePane="bottomLeft" state="frozen"/>
      <selection pane="bottomLeft" activeCell="T12" sqref="T12:Z57"/>
    </sheetView>
  </sheetViews>
  <sheetFormatPr baseColWidth="10" defaultColWidth="12.5" defaultRowHeight="13" x14ac:dyDescent="0.15"/>
  <cols>
    <col min="1" max="1" width="12.5" style="9" customWidth="1"/>
    <col min="2" max="2" width="11.33203125" style="262" customWidth="1"/>
    <col min="3" max="3" width="7.83203125" style="9" customWidth="1"/>
    <col min="4" max="4" width="5.5" style="9" customWidth="1"/>
    <col min="5" max="6" width="7.33203125" style="9" customWidth="1"/>
    <col min="7" max="14" width="7.33203125" style="10" customWidth="1"/>
    <col min="15" max="15" width="7.33203125" style="263" customWidth="1"/>
    <col min="16" max="16" width="7.33203125" style="10" customWidth="1"/>
    <col min="17" max="16384" width="12.5" style="9"/>
  </cols>
  <sheetData>
    <row r="1" spans="1:26" x14ac:dyDescent="0.15">
      <c r="A1" s="1"/>
      <c r="B1" s="2"/>
      <c r="C1" s="3"/>
      <c r="D1" s="3"/>
      <c r="E1" s="4"/>
      <c r="F1" s="2"/>
      <c r="G1" s="4"/>
      <c r="H1" s="4"/>
      <c r="I1" s="4"/>
      <c r="J1" s="4"/>
      <c r="K1" s="4"/>
      <c r="L1" s="4"/>
      <c r="M1" s="5" t="s">
        <v>0</v>
      </c>
      <c r="N1" s="6"/>
      <c r="O1" s="7"/>
      <c r="P1" s="8"/>
    </row>
    <row r="2" spans="1:26" x14ac:dyDescent="0.15">
      <c r="A2" s="1"/>
      <c r="B2" s="2"/>
      <c r="C2" s="3"/>
      <c r="D2" s="3"/>
      <c r="E2" s="4"/>
      <c r="F2" s="2"/>
      <c r="G2" s="4"/>
      <c r="H2" s="4"/>
      <c r="I2" s="4"/>
      <c r="J2" s="4"/>
      <c r="K2" s="4"/>
      <c r="L2" s="4"/>
      <c r="M2" s="5" t="s">
        <v>1</v>
      </c>
      <c r="N2" s="11"/>
      <c r="O2" s="12"/>
      <c r="P2" s="13"/>
    </row>
    <row r="3" spans="1:26" ht="14" thickBot="1" x14ac:dyDescent="0.2">
      <c r="A3" s="1"/>
      <c r="B3" s="2"/>
      <c r="C3" s="3"/>
      <c r="D3" s="3"/>
      <c r="E3" s="4"/>
      <c r="F3" s="2"/>
      <c r="G3" s="4"/>
      <c r="H3" s="4"/>
      <c r="I3" s="4"/>
      <c r="J3" s="4"/>
      <c r="K3" s="4"/>
      <c r="L3" s="4"/>
      <c r="M3" s="5" t="s">
        <v>2</v>
      </c>
      <c r="N3" s="14"/>
      <c r="O3" s="15"/>
      <c r="P3" s="16"/>
    </row>
    <row r="4" spans="1:26" x14ac:dyDescent="0.15">
      <c r="A4" s="1"/>
      <c r="B4" s="2"/>
      <c r="C4" s="3"/>
      <c r="D4" s="3"/>
      <c r="E4" s="4"/>
      <c r="F4" s="2"/>
      <c r="G4" s="21">
        <v>0</v>
      </c>
      <c r="H4" s="21">
        <v>1</v>
      </c>
      <c r="I4" s="21">
        <v>1</v>
      </c>
      <c r="J4" s="21">
        <v>2</v>
      </c>
      <c r="K4" s="21">
        <v>2</v>
      </c>
      <c r="L4" s="21">
        <v>3</v>
      </c>
      <c r="M4" s="21">
        <v>3</v>
      </c>
      <c r="N4" s="21">
        <v>4</v>
      </c>
      <c r="O4" s="22">
        <v>4</v>
      </c>
      <c r="P4" s="21">
        <v>5</v>
      </c>
      <c r="Q4" s="23">
        <v>16</v>
      </c>
      <c r="R4" s="24" t="s">
        <v>7</v>
      </c>
    </row>
    <row r="5" spans="1:26" ht="14" x14ac:dyDescent="0.15">
      <c r="A5" s="25"/>
      <c r="B5" s="26"/>
      <c r="C5" s="27"/>
      <c r="D5" s="27"/>
      <c r="E5" s="28"/>
      <c r="F5" s="29" t="s">
        <v>8</v>
      </c>
      <c r="G5" s="30">
        <v>0</v>
      </c>
      <c r="H5" s="30"/>
      <c r="I5" s="30"/>
      <c r="J5" s="30"/>
      <c r="K5" s="30"/>
      <c r="L5" s="30"/>
      <c r="M5" s="30"/>
      <c r="N5" s="30"/>
      <c r="O5" s="31"/>
      <c r="P5" s="30"/>
      <c r="X5" s="264"/>
      <c r="Y5" s="264"/>
      <c r="Z5" s="265"/>
    </row>
    <row r="6" spans="1:26" ht="11" customHeight="1" x14ac:dyDescent="0.15">
      <c r="A6" s="32"/>
      <c r="B6" s="32"/>
      <c r="C6" s="33"/>
      <c r="D6" s="34" t="s">
        <v>9</v>
      </c>
      <c r="E6" s="35" t="s">
        <v>10</v>
      </c>
      <c r="F6" s="36" t="s">
        <v>11</v>
      </c>
      <c r="G6" s="37" t="str">
        <f>"F"&amp;$Q$4+G4</f>
        <v>F16</v>
      </c>
      <c r="H6" s="37" t="str">
        <f>"S"&amp;$Q$4+H4</f>
        <v>S17</v>
      </c>
      <c r="I6" s="37" t="str">
        <f>"F"&amp;$Q$4+I4</f>
        <v>F17</v>
      </c>
      <c r="J6" s="37" t="str">
        <f>"S"&amp;$Q$4+J4</f>
        <v>S18</v>
      </c>
      <c r="K6" s="37" t="str">
        <f>"F"&amp;$Q$4+K4</f>
        <v>F18</v>
      </c>
      <c r="L6" s="37" t="str">
        <f>"S"&amp;$Q$4+L4</f>
        <v>S19</v>
      </c>
      <c r="M6" s="37" t="str">
        <f>"F"&amp;$Q$4+M4</f>
        <v>F19</v>
      </c>
      <c r="N6" s="37" t="str">
        <f>"S"&amp;$Q$4+N4</f>
        <v>S20</v>
      </c>
      <c r="O6" s="37" t="str">
        <f>"F"&amp;$Q$4+O4</f>
        <v>F20</v>
      </c>
      <c r="P6" s="38" t="str">
        <f>"S"&amp;$Q$4+P4</f>
        <v>S21</v>
      </c>
      <c r="Q6" s="39"/>
    </row>
    <row r="7" spans="1:26" ht="11" customHeight="1" x14ac:dyDescent="0.15">
      <c r="A7" s="32"/>
      <c r="B7" s="32"/>
      <c r="C7" s="33"/>
      <c r="D7" s="34">
        <f>SUM(D8:D66)</f>
        <v>144</v>
      </c>
      <c r="E7" s="40">
        <f>SUM(E8:E70)</f>
        <v>0</v>
      </c>
      <c r="F7" s="41">
        <f>SUM(F8:F70)</f>
        <v>0</v>
      </c>
      <c r="G7" s="42">
        <f>SUM(G8:G70)</f>
        <v>17</v>
      </c>
      <c r="H7" s="42">
        <f t="shared" ref="H7:P7" si="0">SUM(H8:H70)</f>
        <v>15</v>
      </c>
      <c r="I7" s="42">
        <f t="shared" si="0"/>
        <v>17</v>
      </c>
      <c r="J7" s="42">
        <f t="shared" si="0"/>
        <v>17</v>
      </c>
      <c r="K7" s="42">
        <f t="shared" si="0"/>
        <v>17</v>
      </c>
      <c r="L7" s="42">
        <f t="shared" si="0"/>
        <v>17</v>
      </c>
      <c r="M7" s="42">
        <f t="shared" si="0"/>
        <v>17</v>
      </c>
      <c r="N7" s="42">
        <f t="shared" si="0"/>
        <v>15</v>
      </c>
      <c r="O7" s="42">
        <f t="shared" si="0"/>
        <v>12</v>
      </c>
      <c r="P7" s="43">
        <f t="shared" si="0"/>
        <v>0</v>
      </c>
      <c r="Q7" s="44">
        <f>SUM(E7:P7)</f>
        <v>144</v>
      </c>
    </row>
    <row r="8" spans="1:26" ht="11" customHeight="1" x14ac:dyDescent="0.15">
      <c r="A8" s="45"/>
      <c r="B8" s="46">
        <v>100</v>
      </c>
      <c r="C8" s="47" t="s">
        <v>12</v>
      </c>
      <c r="D8" s="48">
        <v>2</v>
      </c>
      <c r="E8" s="49"/>
      <c r="F8" s="50"/>
      <c r="G8" s="51">
        <v>2</v>
      </c>
      <c r="H8" s="51"/>
      <c r="I8" s="51"/>
      <c r="J8" s="51"/>
      <c r="K8" s="51"/>
      <c r="L8" s="51"/>
      <c r="M8" s="51"/>
      <c r="N8" s="51"/>
      <c r="O8" s="47"/>
      <c r="P8" s="51"/>
    </row>
    <row r="9" spans="1:26" ht="11" customHeight="1" x14ac:dyDescent="0.15">
      <c r="A9" s="52"/>
      <c r="B9" s="53"/>
      <c r="C9" s="54"/>
      <c r="D9" s="55"/>
      <c r="E9" s="56"/>
      <c r="F9" s="57"/>
      <c r="G9" s="58"/>
      <c r="H9" s="58"/>
      <c r="I9" s="58"/>
      <c r="J9" s="58"/>
      <c r="K9" s="58"/>
      <c r="L9" s="58"/>
      <c r="M9" s="58"/>
      <c r="N9" s="58"/>
      <c r="O9" s="54"/>
      <c r="P9" s="58"/>
    </row>
    <row r="10" spans="1:26" ht="11" customHeight="1" x14ac:dyDescent="0.15">
      <c r="A10" s="59"/>
      <c r="B10" s="60">
        <v>107</v>
      </c>
      <c r="C10" s="61" t="s">
        <v>12</v>
      </c>
      <c r="D10" s="62">
        <v>3</v>
      </c>
      <c r="E10" s="63"/>
      <c r="F10" s="64"/>
      <c r="G10" s="65">
        <v>3</v>
      </c>
      <c r="H10" s="65"/>
      <c r="I10" s="65"/>
      <c r="J10" s="65"/>
      <c r="K10" s="65"/>
      <c r="L10" s="65"/>
      <c r="M10" s="65"/>
      <c r="N10" s="65"/>
      <c r="O10" s="61"/>
      <c r="P10" s="65"/>
    </row>
    <row r="11" spans="1:26" ht="11" customHeight="1" x14ac:dyDescent="0.15">
      <c r="A11" s="59"/>
      <c r="B11" s="60">
        <v>109</v>
      </c>
      <c r="C11" s="61" t="s">
        <v>12</v>
      </c>
      <c r="D11" s="62">
        <v>1</v>
      </c>
      <c r="E11" s="63"/>
      <c r="F11" s="64"/>
      <c r="G11" s="65"/>
      <c r="H11" s="65"/>
      <c r="I11" s="65">
        <v>1</v>
      </c>
      <c r="J11" s="65"/>
      <c r="K11" s="65"/>
      <c r="L11" s="65"/>
      <c r="M11" s="65"/>
      <c r="N11" s="65"/>
      <c r="O11" s="61"/>
      <c r="P11" s="65"/>
    </row>
    <row r="12" spans="1:26" ht="11" customHeight="1" x14ac:dyDescent="0.15">
      <c r="A12" s="59"/>
      <c r="B12" s="60">
        <v>115</v>
      </c>
      <c r="C12" s="61" t="s">
        <v>16</v>
      </c>
      <c r="D12" s="62">
        <v>3</v>
      </c>
      <c r="E12" s="63"/>
      <c r="F12" s="64"/>
      <c r="G12" s="65"/>
      <c r="H12" s="65">
        <v>3</v>
      </c>
      <c r="I12" s="65"/>
      <c r="J12" s="65"/>
      <c r="K12" s="65"/>
      <c r="L12" s="65"/>
      <c r="M12" s="65"/>
      <c r="N12" s="65"/>
      <c r="O12" s="61"/>
      <c r="P12" s="65"/>
      <c r="T12" s="66" t="s">
        <v>13</v>
      </c>
      <c r="U12" s="69"/>
      <c r="V12" s="66" t="s">
        <v>14</v>
      </c>
      <c r="W12" s="69"/>
      <c r="X12" s="66" t="s">
        <v>15</v>
      </c>
      <c r="Y12" s="69"/>
      <c r="Z12" s="66" t="s">
        <v>14</v>
      </c>
    </row>
    <row r="13" spans="1:26" ht="11" customHeight="1" x14ac:dyDescent="0.15">
      <c r="A13" s="59"/>
      <c r="B13" s="60">
        <v>117</v>
      </c>
      <c r="C13" s="61" t="s">
        <v>16</v>
      </c>
      <c r="D13" s="62">
        <v>1</v>
      </c>
      <c r="E13" s="63"/>
      <c r="F13" s="64"/>
      <c r="G13" s="65"/>
      <c r="H13" s="65">
        <v>1</v>
      </c>
      <c r="I13" s="65"/>
      <c r="J13" s="65"/>
      <c r="K13" s="65"/>
      <c r="L13" s="65"/>
      <c r="M13" s="65"/>
      <c r="N13" s="65"/>
      <c r="O13" s="61"/>
      <c r="P13" s="65"/>
      <c r="T13" s="69" t="s">
        <v>17</v>
      </c>
      <c r="U13" s="69" t="s">
        <v>18</v>
      </c>
      <c r="V13" s="69">
        <v>2</v>
      </c>
      <c r="W13" s="69"/>
      <c r="X13" s="69" t="s">
        <v>19</v>
      </c>
      <c r="Y13" s="69" t="s">
        <v>20</v>
      </c>
      <c r="Z13" s="69">
        <v>3</v>
      </c>
    </row>
    <row r="14" spans="1:26" ht="11" customHeight="1" x14ac:dyDescent="0.15">
      <c r="A14" s="59"/>
      <c r="B14" s="60">
        <v>210</v>
      </c>
      <c r="C14" s="61" t="s">
        <v>16</v>
      </c>
      <c r="D14" s="62">
        <v>3</v>
      </c>
      <c r="E14" s="63"/>
      <c r="F14" s="64"/>
      <c r="G14" s="65"/>
      <c r="H14" s="65"/>
      <c r="I14" s="65"/>
      <c r="J14" s="65">
        <v>3</v>
      </c>
      <c r="K14" s="65"/>
      <c r="L14" s="65"/>
      <c r="M14" s="65"/>
      <c r="N14" s="65"/>
      <c r="O14" s="61"/>
      <c r="P14" s="65"/>
      <c r="T14" s="69" t="s">
        <v>21</v>
      </c>
      <c r="U14" s="69" t="s">
        <v>22</v>
      </c>
      <c r="V14" s="69">
        <v>3</v>
      </c>
      <c r="W14" s="69"/>
      <c r="X14" s="69" t="s">
        <v>23</v>
      </c>
      <c r="Y14" s="69" t="s">
        <v>24</v>
      </c>
      <c r="Z14" s="69">
        <v>1</v>
      </c>
    </row>
    <row r="15" spans="1:26" ht="11" customHeight="1" x14ac:dyDescent="0.15">
      <c r="A15" s="59"/>
      <c r="B15" s="74">
        <v>214</v>
      </c>
      <c r="C15" s="75" t="s">
        <v>12</v>
      </c>
      <c r="D15" s="76">
        <v>3</v>
      </c>
      <c r="E15" s="77"/>
      <c r="F15" s="78"/>
      <c r="G15" s="79"/>
      <c r="H15" s="79"/>
      <c r="I15" s="79">
        <v>3</v>
      </c>
      <c r="J15" s="79"/>
      <c r="K15" s="79"/>
      <c r="L15" s="79"/>
      <c r="M15" s="79"/>
      <c r="N15" s="79"/>
      <c r="O15" s="75"/>
      <c r="P15" s="79"/>
      <c r="T15" s="266"/>
      <c r="U15" s="266"/>
      <c r="V15" s="266"/>
      <c r="W15" s="69"/>
      <c r="X15" s="69" t="s">
        <v>27</v>
      </c>
      <c r="Y15" s="69" t="s">
        <v>28</v>
      </c>
      <c r="Z15" s="118">
        <v>3</v>
      </c>
    </row>
    <row r="16" spans="1:26" ht="11" customHeight="1" x14ac:dyDescent="0.15">
      <c r="A16" s="59"/>
      <c r="B16" s="60">
        <v>401</v>
      </c>
      <c r="C16" s="61" t="s">
        <v>12</v>
      </c>
      <c r="D16" s="62">
        <v>3</v>
      </c>
      <c r="E16" s="63"/>
      <c r="F16" s="64"/>
      <c r="G16" s="65"/>
      <c r="H16" s="65"/>
      <c r="I16" s="65"/>
      <c r="J16" s="65"/>
      <c r="K16" s="65"/>
      <c r="L16" s="65"/>
      <c r="M16" s="65">
        <v>3</v>
      </c>
      <c r="N16" s="65"/>
      <c r="O16" s="61"/>
      <c r="P16" s="65"/>
      <c r="T16" s="69" t="s">
        <v>29</v>
      </c>
      <c r="U16" s="69" t="s">
        <v>30</v>
      </c>
      <c r="V16" s="118">
        <v>3</v>
      </c>
      <c r="W16" s="69"/>
      <c r="X16" s="69" t="s">
        <v>31</v>
      </c>
      <c r="Y16" s="69" t="s">
        <v>32</v>
      </c>
      <c r="Z16" s="69">
        <v>4</v>
      </c>
    </row>
    <row r="17" spans="1:26" ht="11" customHeight="1" x14ac:dyDescent="0.15">
      <c r="A17" s="59"/>
      <c r="B17" s="60">
        <v>402</v>
      </c>
      <c r="C17" s="61" t="s">
        <v>16</v>
      </c>
      <c r="D17" s="62">
        <v>3</v>
      </c>
      <c r="E17" s="63"/>
      <c r="F17" s="64"/>
      <c r="G17" s="65"/>
      <c r="H17" s="65"/>
      <c r="I17" s="65"/>
      <c r="J17" s="65"/>
      <c r="K17" s="65"/>
      <c r="L17" s="65"/>
      <c r="M17" s="65"/>
      <c r="N17" s="65">
        <v>3</v>
      </c>
      <c r="O17" s="61"/>
      <c r="P17" s="65"/>
      <c r="T17" s="69" t="s">
        <v>33</v>
      </c>
      <c r="U17" s="69" t="s">
        <v>34</v>
      </c>
      <c r="V17" s="69">
        <v>4</v>
      </c>
      <c r="W17" s="69"/>
      <c r="X17" s="149" t="s">
        <v>35</v>
      </c>
      <c r="Y17" s="149" t="s">
        <v>36</v>
      </c>
      <c r="Z17" s="149">
        <v>4</v>
      </c>
    </row>
    <row r="18" spans="1:26" ht="11" customHeight="1" x14ac:dyDescent="0.15">
      <c r="A18" s="59"/>
      <c r="B18" s="60">
        <v>445</v>
      </c>
      <c r="C18" s="61" t="s">
        <v>12</v>
      </c>
      <c r="D18" s="62">
        <v>3</v>
      </c>
      <c r="E18" s="63"/>
      <c r="F18" s="64"/>
      <c r="G18" s="65"/>
      <c r="H18" s="65"/>
      <c r="I18" s="65"/>
      <c r="J18" s="65"/>
      <c r="K18" s="65"/>
      <c r="L18" s="65"/>
      <c r="M18" s="65"/>
      <c r="N18" s="65"/>
      <c r="O18" s="61">
        <v>3</v>
      </c>
      <c r="P18" s="65"/>
      <c r="T18" s="80" t="s">
        <v>37</v>
      </c>
      <c r="U18" s="80" t="s">
        <v>38</v>
      </c>
      <c r="V18" s="80">
        <v>5</v>
      </c>
      <c r="W18" s="69"/>
      <c r="X18" s="267"/>
      <c r="Y18" s="267"/>
      <c r="Z18" s="267"/>
    </row>
    <row r="19" spans="1:26" ht="11" customHeight="1" x14ac:dyDescent="0.15">
      <c r="A19" s="59"/>
      <c r="B19" s="60">
        <v>404</v>
      </c>
      <c r="C19" s="61"/>
      <c r="D19" s="62">
        <v>3</v>
      </c>
      <c r="E19" s="63"/>
      <c r="F19" s="64"/>
      <c r="G19" s="65"/>
      <c r="H19" s="65"/>
      <c r="I19" s="65"/>
      <c r="J19" s="65"/>
      <c r="K19" s="65"/>
      <c r="L19" s="65"/>
      <c r="M19" s="65"/>
      <c r="N19" s="65"/>
      <c r="O19" s="61">
        <v>3</v>
      </c>
      <c r="P19" s="65"/>
      <c r="T19" s="69"/>
      <c r="U19" s="69"/>
      <c r="V19" s="268">
        <f>SUM(V13:V18)</f>
        <v>17</v>
      </c>
      <c r="W19" s="69"/>
      <c r="X19" s="69"/>
      <c r="Y19" s="69"/>
      <c r="Z19" s="268">
        <f>SUM(Z13:Z18)</f>
        <v>15</v>
      </c>
    </row>
    <row r="20" spans="1:26" ht="10.5" customHeight="1" x14ac:dyDescent="0.15">
      <c r="A20" s="59"/>
      <c r="B20" s="60">
        <v>451</v>
      </c>
      <c r="C20" s="61" t="s">
        <v>16</v>
      </c>
      <c r="D20" s="62">
        <v>2</v>
      </c>
      <c r="E20" s="63"/>
      <c r="F20" s="64"/>
      <c r="G20" s="65"/>
      <c r="H20" s="65"/>
      <c r="I20" s="65"/>
      <c r="J20" s="65"/>
      <c r="K20" s="65"/>
      <c r="L20" s="65"/>
      <c r="M20" s="65"/>
      <c r="N20" s="65">
        <v>2</v>
      </c>
      <c r="O20" s="61"/>
      <c r="P20" s="65"/>
      <c r="T20" s="69"/>
      <c r="U20" s="69"/>
      <c r="V20" s="69"/>
      <c r="W20" s="69"/>
      <c r="X20" s="69"/>
      <c r="Y20" s="69"/>
      <c r="Z20" s="69"/>
    </row>
    <row r="21" spans="1:26" ht="11" customHeight="1" x14ac:dyDescent="0.15">
      <c r="A21" s="85" t="s">
        <v>43</v>
      </c>
      <c r="B21" s="86">
        <v>495</v>
      </c>
      <c r="C21" s="87"/>
      <c r="D21" s="88">
        <v>1</v>
      </c>
      <c r="E21" s="89"/>
      <c r="F21" s="90"/>
      <c r="G21" s="87"/>
      <c r="H21" s="87"/>
      <c r="I21" s="87"/>
      <c r="J21" s="87"/>
      <c r="K21" s="87"/>
      <c r="L21" s="87"/>
      <c r="M21" s="87"/>
      <c r="N21" s="87">
        <v>1</v>
      </c>
      <c r="O21" s="91"/>
      <c r="P21" s="87"/>
      <c r="Q21" s="9">
        <f>SUM(D10:D21)</f>
        <v>29</v>
      </c>
      <c r="T21" s="66" t="s">
        <v>41</v>
      </c>
      <c r="U21" s="69"/>
      <c r="V21" s="66" t="s">
        <v>14</v>
      </c>
      <c r="W21" s="69"/>
      <c r="X21" s="66" t="s">
        <v>42</v>
      </c>
      <c r="Y21" s="69"/>
      <c r="Z21" s="66" t="s">
        <v>14</v>
      </c>
    </row>
    <row r="22" spans="1:26" ht="11" customHeight="1" x14ac:dyDescent="0.15">
      <c r="A22" s="92"/>
      <c r="B22" s="93" t="s">
        <v>48</v>
      </c>
      <c r="C22" s="92"/>
      <c r="D22" s="76">
        <v>3</v>
      </c>
      <c r="E22" s="77"/>
      <c r="F22" s="78"/>
      <c r="G22" s="79"/>
      <c r="H22" s="79"/>
      <c r="I22" s="79"/>
      <c r="J22" s="79"/>
      <c r="K22" s="79"/>
      <c r="L22" s="79">
        <v>3</v>
      </c>
      <c r="M22" s="79"/>
      <c r="N22" s="79"/>
      <c r="O22" s="75"/>
      <c r="P22" s="79"/>
      <c r="T22" s="69" t="s">
        <v>44</v>
      </c>
      <c r="U22" s="69" t="s">
        <v>45</v>
      </c>
      <c r="V22" s="69">
        <v>3</v>
      </c>
      <c r="W22" s="69"/>
      <c r="X22" s="69" t="s">
        <v>46</v>
      </c>
      <c r="Y22" s="69" t="s">
        <v>47</v>
      </c>
      <c r="Z22" s="69">
        <v>3</v>
      </c>
    </row>
    <row r="23" spans="1:26" ht="11" customHeight="1" x14ac:dyDescent="0.15">
      <c r="A23" s="94"/>
      <c r="B23" s="86" t="s">
        <v>53</v>
      </c>
      <c r="C23" s="94"/>
      <c r="D23" s="88">
        <v>2</v>
      </c>
      <c r="E23" s="89"/>
      <c r="F23" s="90"/>
      <c r="G23" s="87"/>
      <c r="H23" s="87"/>
      <c r="I23" s="87"/>
      <c r="J23" s="87"/>
      <c r="K23" s="87"/>
      <c r="L23" s="87"/>
      <c r="M23" s="87">
        <v>2</v>
      </c>
      <c r="N23" s="87"/>
      <c r="O23" s="91"/>
      <c r="P23" s="87"/>
      <c r="T23" s="69" t="s">
        <v>49</v>
      </c>
      <c r="U23" s="69" t="s">
        <v>50</v>
      </c>
      <c r="V23" s="118">
        <v>3</v>
      </c>
      <c r="W23" s="69"/>
      <c r="X23" s="69" t="s">
        <v>51</v>
      </c>
      <c r="Y23" s="69" t="s">
        <v>125</v>
      </c>
      <c r="Z23" s="69">
        <v>4</v>
      </c>
    </row>
    <row r="24" spans="1:26" ht="11" customHeight="1" x14ac:dyDescent="0.15">
      <c r="A24" s="95"/>
      <c r="B24" s="96"/>
      <c r="C24" s="95"/>
      <c r="D24" s="97"/>
      <c r="E24" s="98"/>
      <c r="F24" s="99"/>
      <c r="G24" s="100"/>
      <c r="H24" s="100"/>
      <c r="I24" s="100"/>
      <c r="J24" s="100"/>
      <c r="K24" s="100"/>
      <c r="L24" s="100"/>
      <c r="M24" s="100"/>
      <c r="N24" s="100"/>
      <c r="O24" s="101"/>
      <c r="P24" s="100"/>
      <c r="T24" s="149" t="s">
        <v>39</v>
      </c>
      <c r="U24" s="149" t="s">
        <v>40</v>
      </c>
      <c r="V24" s="269">
        <v>3</v>
      </c>
      <c r="W24" s="69"/>
      <c r="X24" s="69" t="s">
        <v>56</v>
      </c>
      <c r="Y24" s="69" t="s">
        <v>57</v>
      </c>
      <c r="Z24" s="118">
        <v>4</v>
      </c>
    </row>
    <row r="25" spans="1:26" ht="11" customHeight="1" x14ac:dyDescent="0.15">
      <c r="A25" s="102" t="s">
        <v>61</v>
      </c>
      <c r="B25" s="103">
        <v>221</v>
      </c>
      <c r="C25" s="104" t="s">
        <v>12</v>
      </c>
      <c r="D25" s="105">
        <v>3</v>
      </c>
      <c r="E25" s="106"/>
      <c r="F25" s="107"/>
      <c r="G25" s="104">
        <v>3</v>
      </c>
      <c r="H25" s="104"/>
      <c r="I25" s="104"/>
      <c r="J25" s="104"/>
      <c r="K25" s="104"/>
      <c r="L25" s="104"/>
      <c r="M25" s="104"/>
      <c r="N25" s="104"/>
      <c r="O25" s="108"/>
      <c r="P25" s="104"/>
      <c r="T25" s="266" t="s">
        <v>58</v>
      </c>
      <c r="U25" s="266" t="s">
        <v>59</v>
      </c>
      <c r="V25" s="266">
        <v>5</v>
      </c>
      <c r="W25" s="69"/>
      <c r="X25" s="266" t="s">
        <v>109</v>
      </c>
      <c r="Y25" s="266"/>
      <c r="Z25" s="266">
        <v>3</v>
      </c>
    </row>
    <row r="26" spans="1:26" ht="11" customHeight="1" x14ac:dyDescent="0.15">
      <c r="A26" s="109"/>
      <c r="B26" s="110">
        <v>204</v>
      </c>
      <c r="C26" s="111" t="s">
        <v>16</v>
      </c>
      <c r="D26" s="112">
        <v>4</v>
      </c>
      <c r="E26" s="113"/>
      <c r="F26" s="114"/>
      <c r="G26" s="111"/>
      <c r="H26" s="111"/>
      <c r="I26" s="111"/>
      <c r="J26" s="111">
        <v>4</v>
      </c>
      <c r="K26" s="111"/>
      <c r="L26" s="111"/>
      <c r="M26" s="111"/>
      <c r="N26" s="111"/>
      <c r="O26" s="115"/>
      <c r="P26" s="111"/>
      <c r="T26" s="266" t="s">
        <v>5</v>
      </c>
      <c r="U26" s="266"/>
      <c r="V26" s="266">
        <v>2</v>
      </c>
      <c r="W26" s="69"/>
      <c r="X26" s="266" t="s">
        <v>63</v>
      </c>
      <c r="Y26" s="266"/>
      <c r="Z26" s="266">
        <v>3</v>
      </c>
    </row>
    <row r="27" spans="1:26" ht="11" customHeight="1" x14ac:dyDescent="0.15">
      <c r="A27" s="109"/>
      <c r="B27" s="110" t="s">
        <v>64</v>
      </c>
      <c r="C27" s="111"/>
      <c r="D27" s="112">
        <v>3</v>
      </c>
      <c r="E27" s="113"/>
      <c r="F27" s="114"/>
      <c r="G27" s="111"/>
      <c r="H27" s="111">
        <v>3</v>
      </c>
      <c r="I27" s="111"/>
      <c r="J27" s="111"/>
      <c r="K27" s="111"/>
      <c r="L27" s="111"/>
      <c r="M27" s="111"/>
      <c r="N27" s="111"/>
      <c r="O27" s="115"/>
      <c r="P27" s="111"/>
      <c r="T27" s="267" t="s">
        <v>25</v>
      </c>
      <c r="U27" s="267" t="s">
        <v>26</v>
      </c>
      <c r="V27" s="267">
        <v>1</v>
      </c>
      <c r="W27" s="69"/>
      <c r="X27" s="80"/>
      <c r="Y27" s="80"/>
      <c r="Z27" s="80"/>
    </row>
    <row r="28" spans="1:26" ht="11" customHeight="1" x14ac:dyDescent="0.15">
      <c r="A28" s="109"/>
      <c r="B28" s="116">
        <v>310</v>
      </c>
      <c r="C28" s="111" t="s">
        <v>12</v>
      </c>
      <c r="D28" s="112">
        <v>3</v>
      </c>
      <c r="E28" s="113"/>
      <c r="F28" s="114"/>
      <c r="G28" s="111"/>
      <c r="H28" s="111"/>
      <c r="I28" s="111">
        <v>3</v>
      </c>
      <c r="J28" s="111"/>
      <c r="K28" s="111"/>
      <c r="L28" s="111"/>
      <c r="M28" s="111"/>
      <c r="N28" s="111"/>
      <c r="O28" s="115"/>
      <c r="P28" s="111"/>
      <c r="T28" s="69"/>
      <c r="U28" s="69"/>
      <c r="V28" s="268">
        <f>SUM(V22:V27)</f>
        <v>17</v>
      </c>
      <c r="W28" s="69"/>
      <c r="X28" s="69"/>
      <c r="Y28" s="69"/>
      <c r="Z28" s="268">
        <f>SUM(Z22:Z27)</f>
        <v>17</v>
      </c>
    </row>
    <row r="29" spans="1:26" ht="11" customHeight="1" x14ac:dyDescent="0.15">
      <c r="A29" s="109"/>
      <c r="B29" s="110" t="s">
        <v>67</v>
      </c>
      <c r="C29" s="111" t="s">
        <v>12</v>
      </c>
      <c r="D29" s="112">
        <v>3</v>
      </c>
      <c r="E29" s="113"/>
      <c r="F29" s="114"/>
      <c r="G29" s="111"/>
      <c r="H29" s="111"/>
      <c r="I29" s="111"/>
      <c r="J29" s="111"/>
      <c r="K29" s="111">
        <v>3</v>
      </c>
      <c r="L29" s="111"/>
      <c r="M29" s="111"/>
      <c r="N29" s="111"/>
      <c r="O29" s="115"/>
      <c r="P29" s="111"/>
      <c r="T29" s="69"/>
      <c r="U29" s="69"/>
      <c r="V29" s="69"/>
      <c r="W29" s="69"/>
      <c r="X29" s="69"/>
      <c r="Y29" s="69"/>
      <c r="Z29" s="69"/>
    </row>
    <row r="30" spans="1:26" ht="11" customHeight="1" x14ac:dyDescent="0.15">
      <c r="A30" s="117"/>
      <c r="B30" s="74">
        <v>414</v>
      </c>
      <c r="C30" s="79" t="s">
        <v>12</v>
      </c>
      <c r="D30" s="76">
        <v>3</v>
      </c>
      <c r="E30" s="77"/>
      <c r="F30" s="78"/>
      <c r="G30" s="79"/>
      <c r="H30" s="79"/>
      <c r="I30" s="79"/>
      <c r="J30" s="79"/>
      <c r="K30" s="79">
        <v>3</v>
      </c>
      <c r="L30" s="79"/>
      <c r="M30" s="79"/>
      <c r="N30" s="79"/>
      <c r="O30" s="75"/>
      <c r="P30" s="79"/>
      <c r="T30" s="66" t="s">
        <v>65</v>
      </c>
      <c r="U30" s="69"/>
      <c r="V30" s="66" t="s">
        <v>14</v>
      </c>
      <c r="W30" s="69"/>
      <c r="X30" s="66" t="s">
        <v>66</v>
      </c>
      <c r="Y30" s="69"/>
      <c r="Z30" s="66" t="s">
        <v>14</v>
      </c>
    </row>
    <row r="31" spans="1:26" ht="11" customHeight="1" x14ac:dyDescent="0.15">
      <c r="A31" s="117"/>
      <c r="B31" s="110" t="s">
        <v>72</v>
      </c>
      <c r="C31" s="111" t="s">
        <v>16</v>
      </c>
      <c r="D31" s="112">
        <v>3</v>
      </c>
      <c r="E31" s="113"/>
      <c r="F31" s="114"/>
      <c r="G31" s="111"/>
      <c r="H31" s="111"/>
      <c r="I31" s="111"/>
      <c r="J31" s="111"/>
      <c r="K31" s="111"/>
      <c r="L31" s="111"/>
      <c r="M31" s="111"/>
      <c r="N31" s="111">
        <v>3</v>
      </c>
      <c r="O31" s="115"/>
      <c r="P31" s="111"/>
      <c r="T31" s="69" t="s">
        <v>54</v>
      </c>
      <c r="U31" s="69" t="s">
        <v>55</v>
      </c>
      <c r="V31" s="69">
        <v>4</v>
      </c>
      <c r="W31" s="69"/>
      <c r="X31" s="69" t="s">
        <v>106</v>
      </c>
      <c r="Y31" s="69" t="s">
        <v>107</v>
      </c>
      <c r="Z31" s="118">
        <v>3</v>
      </c>
    </row>
    <row r="32" spans="1:26" ht="11" customHeight="1" x14ac:dyDescent="0.15">
      <c r="A32" s="109"/>
      <c r="B32" s="74">
        <v>426</v>
      </c>
      <c r="C32" s="79" t="s">
        <v>12</v>
      </c>
      <c r="D32" s="76">
        <v>3</v>
      </c>
      <c r="E32" s="77"/>
      <c r="F32" s="78"/>
      <c r="G32" s="79"/>
      <c r="H32" s="79"/>
      <c r="I32" s="79"/>
      <c r="J32" s="79"/>
      <c r="K32" s="79"/>
      <c r="L32" s="79"/>
      <c r="M32" s="79">
        <v>3</v>
      </c>
      <c r="N32" s="79"/>
      <c r="O32" s="75"/>
      <c r="P32" s="79"/>
      <c r="T32" s="69" t="s">
        <v>73</v>
      </c>
      <c r="U32" s="118" t="s">
        <v>74</v>
      </c>
      <c r="V32" s="69">
        <v>3</v>
      </c>
      <c r="W32" s="69"/>
      <c r="X32" s="69" t="s">
        <v>71</v>
      </c>
      <c r="Y32" s="69"/>
      <c r="Z32" s="69">
        <v>3</v>
      </c>
    </row>
    <row r="33" spans="1:26" ht="11" customHeight="1" x14ac:dyDescent="0.15">
      <c r="A33" s="119"/>
      <c r="B33" s="120">
        <v>485</v>
      </c>
      <c r="C33" s="121"/>
      <c r="D33" s="122">
        <v>3</v>
      </c>
      <c r="E33" s="123"/>
      <c r="F33" s="124"/>
      <c r="G33" s="121"/>
      <c r="H33" s="121"/>
      <c r="I33" s="121"/>
      <c r="J33" s="121"/>
      <c r="K33" s="121"/>
      <c r="L33" s="121"/>
      <c r="M33" s="121"/>
      <c r="N33" s="121"/>
      <c r="O33" s="125">
        <v>3</v>
      </c>
      <c r="P33" s="121"/>
      <c r="Q33" s="9">
        <f>SUM(D25:D33)</f>
        <v>28</v>
      </c>
      <c r="T33" s="266" t="s">
        <v>68</v>
      </c>
      <c r="U33" s="266"/>
      <c r="V33" s="266">
        <v>3</v>
      </c>
      <c r="W33" s="69"/>
      <c r="X33" s="69" t="s">
        <v>75</v>
      </c>
      <c r="Y33" s="69" t="s">
        <v>76</v>
      </c>
      <c r="Z33" s="118">
        <v>2</v>
      </c>
    </row>
    <row r="34" spans="1:26" ht="11" customHeight="1" x14ac:dyDescent="0.15">
      <c r="A34" s="109"/>
      <c r="B34" s="110" t="s">
        <v>81</v>
      </c>
      <c r="C34" s="109"/>
      <c r="D34" s="112">
        <v>3</v>
      </c>
      <c r="E34" s="113"/>
      <c r="F34" s="114"/>
      <c r="G34" s="111"/>
      <c r="H34" s="111"/>
      <c r="I34" s="111"/>
      <c r="J34" s="111"/>
      <c r="K34" s="111"/>
      <c r="L34" s="111"/>
      <c r="M34" s="111">
        <v>3</v>
      </c>
      <c r="N34" s="111"/>
      <c r="O34" s="115"/>
      <c r="P34" s="111"/>
      <c r="T34" s="69" t="s">
        <v>80</v>
      </c>
      <c r="U34" s="69"/>
      <c r="V34" s="69">
        <v>3</v>
      </c>
      <c r="W34" s="69"/>
      <c r="X34" s="69" t="s">
        <v>78</v>
      </c>
      <c r="Y34" s="69" t="s">
        <v>79</v>
      </c>
      <c r="Z34" s="69">
        <v>3</v>
      </c>
    </row>
    <row r="35" spans="1:26" ht="11" customHeight="1" x14ac:dyDescent="0.15">
      <c r="A35" s="119"/>
      <c r="B35" s="126" t="s">
        <v>81</v>
      </c>
      <c r="C35" s="119"/>
      <c r="D35" s="122">
        <v>3</v>
      </c>
      <c r="E35" s="123"/>
      <c r="F35" s="124"/>
      <c r="G35" s="121"/>
      <c r="H35" s="121"/>
      <c r="I35" s="121"/>
      <c r="J35" s="121"/>
      <c r="K35" s="121"/>
      <c r="L35" s="121"/>
      <c r="M35" s="121"/>
      <c r="N35" s="121"/>
      <c r="O35" s="125">
        <v>3</v>
      </c>
      <c r="P35" s="121"/>
      <c r="T35" s="69" t="s">
        <v>60</v>
      </c>
      <c r="U35" s="69"/>
      <c r="V35" s="69">
        <v>4</v>
      </c>
      <c r="W35" s="69"/>
      <c r="X35" s="69" t="s">
        <v>80</v>
      </c>
      <c r="Y35" s="69"/>
      <c r="Z35" s="69">
        <v>3</v>
      </c>
    </row>
    <row r="36" spans="1:26" s="135" customFormat="1" ht="11" customHeight="1" x14ac:dyDescent="0.15">
      <c r="A36" s="128"/>
      <c r="B36" s="129"/>
      <c r="C36" s="33"/>
      <c r="D36" s="130"/>
      <c r="E36" s="131"/>
      <c r="F36" s="132"/>
      <c r="G36" s="133"/>
      <c r="H36" s="133"/>
      <c r="I36" s="133"/>
      <c r="J36" s="133"/>
      <c r="K36" s="133"/>
      <c r="L36" s="133"/>
      <c r="M36" s="133"/>
      <c r="N36" s="133"/>
      <c r="O36" s="37"/>
      <c r="P36" s="134"/>
      <c r="Q36" s="9"/>
      <c r="R36" s="9"/>
      <c r="T36" s="127"/>
      <c r="U36" s="80"/>
      <c r="V36" s="80"/>
      <c r="W36" s="69"/>
      <c r="X36" s="80" t="s">
        <v>84</v>
      </c>
      <c r="Y36" s="80" t="s">
        <v>85</v>
      </c>
      <c r="Z36" s="127">
        <v>3</v>
      </c>
    </row>
    <row r="37" spans="1:26" ht="11" customHeight="1" x14ac:dyDescent="0.15">
      <c r="A37" s="136" t="s">
        <v>86</v>
      </c>
      <c r="B37" s="137">
        <v>124</v>
      </c>
      <c r="C37" s="136"/>
      <c r="D37" s="138">
        <v>4</v>
      </c>
      <c r="E37" s="139"/>
      <c r="F37" s="140"/>
      <c r="G37" s="141">
        <v>4</v>
      </c>
      <c r="H37" s="141"/>
      <c r="I37" s="141"/>
      <c r="J37" s="141"/>
      <c r="K37" s="141"/>
      <c r="L37" s="141"/>
      <c r="M37" s="141"/>
      <c r="N37" s="141"/>
      <c r="O37" s="142"/>
      <c r="P37" s="141"/>
      <c r="T37" s="69"/>
      <c r="U37" s="69"/>
      <c r="V37" s="268">
        <f>SUM(V31:V36)</f>
        <v>17</v>
      </c>
      <c r="W37" s="69"/>
      <c r="X37" s="69"/>
      <c r="Y37" s="69"/>
      <c r="Z37" s="268">
        <f>SUM(Z31:Z36)</f>
        <v>17</v>
      </c>
    </row>
    <row r="38" spans="1:26" ht="11" customHeight="1" x14ac:dyDescent="0.15">
      <c r="A38" s="85"/>
      <c r="B38" s="143">
        <v>125</v>
      </c>
      <c r="C38" s="85"/>
      <c r="D38" s="144">
        <v>4</v>
      </c>
      <c r="E38" s="145"/>
      <c r="F38" s="146"/>
      <c r="G38" s="147"/>
      <c r="H38" s="147">
        <v>4</v>
      </c>
      <c r="I38" s="147"/>
      <c r="J38" s="147"/>
      <c r="K38" s="147"/>
      <c r="L38" s="147"/>
      <c r="M38" s="147"/>
      <c r="N38" s="147"/>
      <c r="O38" s="148"/>
      <c r="P38" s="147"/>
      <c r="T38" s="69"/>
      <c r="U38" s="69"/>
      <c r="V38" s="69"/>
      <c r="W38" s="69"/>
      <c r="X38" s="69"/>
      <c r="Y38" s="69"/>
      <c r="Z38" s="69"/>
    </row>
    <row r="39" spans="1:26" ht="11" customHeight="1" x14ac:dyDescent="0.15">
      <c r="A39" s="85"/>
      <c r="B39" s="143">
        <v>237</v>
      </c>
      <c r="C39" s="85"/>
      <c r="D39" s="144">
        <v>4</v>
      </c>
      <c r="E39" s="145"/>
      <c r="F39" s="146"/>
      <c r="G39" s="147"/>
      <c r="H39" s="147"/>
      <c r="I39" s="147"/>
      <c r="J39" s="147"/>
      <c r="K39" s="147">
        <v>4</v>
      </c>
      <c r="L39" s="147"/>
      <c r="M39" s="147"/>
      <c r="N39" s="147"/>
      <c r="O39" s="148"/>
      <c r="P39" s="147"/>
      <c r="T39" s="66" t="s">
        <v>87</v>
      </c>
      <c r="U39" s="69"/>
      <c r="V39" s="66" t="s">
        <v>14</v>
      </c>
      <c r="W39" s="69"/>
      <c r="X39" s="66" t="s">
        <v>88</v>
      </c>
      <c r="Y39" s="69"/>
      <c r="Z39" s="66" t="s">
        <v>14</v>
      </c>
    </row>
    <row r="40" spans="1:26" ht="11" customHeight="1" x14ac:dyDescent="0.15">
      <c r="A40" s="85"/>
      <c r="B40" s="143">
        <v>239</v>
      </c>
      <c r="C40" s="85"/>
      <c r="D40" s="144">
        <v>3</v>
      </c>
      <c r="E40" s="145"/>
      <c r="F40" s="146"/>
      <c r="G40" s="147"/>
      <c r="H40" s="147"/>
      <c r="I40" s="147"/>
      <c r="J40" s="147"/>
      <c r="K40" s="147"/>
      <c r="L40" s="147">
        <v>3</v>
      </c>
      <c r="M40" s="147"/>
      <c r="N40" s="147"/>
      <c r="O40" s="148"/>
      <c r="P40" s="147"/>
      <c r="T40" s="69" t="s">
        <v>89</v>
      </c>
      <c r="U40" s="69" t="s">
        <v>90</v>
      </c>
      <c r="V40" s="69">
        <v>3</v>
      </c>
      <c r="W40" s="69"/>
      <c r="X40" s="69" t="s">
        <v>91</v>
      </c>
      <c r="Y40" s="69" t="s">
        <v>92</v>
      </c>
      <c r="Z40" s="69">
        <v>3</v>
      </c>
    </row>
    <row r="41" spans="1:26" ht="11" customHeight="1" x14ac:dyDescent="0.15">
      <c r="A41" s="85"/>
      <c r="B41" s="143">
        <v>240</v>
      </c>
      <c r="C41" s="85"/>
      <c r="D41" s="144">
        <v>2</v>
      </c>
      <c r="E41" s="145"/>
      <c r="F41" s="146"/>
      <c r="G41" s="147"/>
      <c r="H41" s="147"/>
      <c r="I41" s="147"/>
      <c r="J41" s="147"/>
      <c r="K41" s="147"/>
      <c r="L41" s="147">
        <v>2</v>
      </c>
      <c r="M41" s="147"/>
      <c r="N41" s="147"/>
      <c r="O41" s="148"/>
      <c r="P41" s="147"/>
      <c r="T41" s="69" t="s">
        <v>70</v>
      </c>
      <c r="U41" s="69"/>
      <c r="V41" s="118">
        <v>3</v>
      </c>
      <c r="W41" s="69"/>
      <c r="X41" s="69" t="s">
        <v>95</v>
      </c>
      <c r="Y41" s="69" t="s">
        <v>96</v>
      </c>
      <c r="Z41" s="69">
        <v>2</v>
      </c>
    </row>
    <row r="42" spans="1:26" ht="11" customHeight="1" x14ac:dyDescent="0.15">
      <c r="A42" s="85"/>
      <c r="B42" s="143">
        <v>247</v>
      </c>
      <c r="C42" s="85"/>
      <c r="D42" s="144">
        <v>3</v>
      </c>
      <c r="E42" s="145"/>
      <c r="F42" s="146"/>
      <c r="G42" s="147"/>
      <c r="H42" s="147"/>
      <c r="I42" s="147"/>
      <c r="J42" s="147"/>
      <c r="K42" s="147"/>
      <c r="L42" s="147"/>
      <c r="M42" s="147">
        <v>3</v>
      </c>
      <c r="N42" s="147"/>
      <c r="O42" s="148"/>
      <c r="P42" s="147"/>
      <c r="T42" s="69" t="s">
        <v>77</v>
      </c>
      <c r="U42" s="69"/>
      <c r="V42" s="69">
        <v>3</v>
      </c>
      <c r="W42" s="69"/>
      <c r="X42" s="69" t="s">
        <v>99</v>
      </c>
      <c r="Y42" s="69" t="s">
        <v>100</v>
      </c>
      <c r="Z42" s="69">
        <v>3</v>
      </c>
    </row>
    <row r="43" spans="1:26" ht="11" customHeight="1" x14ac:dyDescent="0.15">
      <c r="A43" s="85"/>
      <c r="B43" s="143">
        <v>343</v>
      </c>
      <c r="C43" s="85"/>
      <c r="D43" s="144">
        <v>3</v>
      </c>
      <c r="E43" s="145"/>
      <c r="F43" s="146"/>
      <c r="G43" s="147"/>
      <c r="H43" s="147"/>
      <c r="I43" s="147"/>
      <c r="J43" s="147"/>
      <c r="K43" s="147"/>
      <c r="L43" s="147"/>
      <c r="M43" s="147">
        <v>3</v>
      </c>
      <c r="N43" s="147"/>
      <c r="O43" s="148"/>
      <c r="P43" s="147"/>
      <c r="R43" s="24"/>
      <c r="T43" s="69" t="s">
        <v>69</v>
      </c>
      <c r="U43" s="69"/>
      <c r="V43" s="69">
        <v>2</v>
      </c>
      <c r="W43" s="69"/>
      <c r="X43" s="266" t="s">
        <v>102</v>
      </c>
      <c r="Y43" s="266"/>
      <c r="Z43" s="266">
        <v>3</v>
      </c>
    </row>
    <row r="44" spans="1:26" ht="10.5" customHeight="1" x14ac:dyDescent="0.15">
      <c r="A44" s="85"/>
      <c r="B44" s="143" t="s">
        <v>108</v>
      </c>
      <c r="C44" s="85"/>
      <c r="D44" s="144">
        <v>3</v>
      </c>
      <c r="E44" s="145"/>
      <c r="F44" s="146"/>
      <c r="G44" s="147"/>
      <c r="H44" s="147"/>
      <c r="I44" s="147"/>
      <c r="J44" s="147"/>
      <c r="K44" s="147"/>
      <c r="L44" s="147"/>
      <c r="M44" s="147"/>
      <c r="N44" s="147">
        <v>3</v>
      </c>
      <c r="O44" s="148"/>
      <c r="P44" s="147"/>
      <c r="Q44" s="9">
        <f>SUM(D37:D45)</f>
        <v>26</v>
      </c>
      <c r="R44" s="24"/>
      <c r="T44" s="69" t="s">
        <v>104</v>
      </c>
      <c r="U44" s="69" t="s">
        <v>105</v>
      </c>
      <c r="V44" s="69">
        <v>3</v>
      </c>
      <c r="W44" s="69"/>
      <c r="X44" s="266" t="s">
        <v>62</v>
      </c>
      <c r="Y44" s="266"/>
      <c r="Z44" s="266">
        <v>3</v>
      </c>
    </row>
    <row r="45" spans="1:26" ht="11" customHeight="1" x14ac:dyDescent="0.15">
      <c r="A45" s="151"/>
      <c r="B45" s="152"/>
      <c r="C45" s="151"/>
      <c r="D45" s="153"/>
      <c r="E45" s="154"/>
      <c r="F45" s="155"/>
      <c r="G45" s="156"/>
      <c r="H45" s="156"/>
      <c r="I45" s="156"/>
      <c r="J45" s="156"/>
      <c r="K45" s="156"/>
      <c r="L45" s="156"/>
      <c r="M45" s="156"/>
      <c r="N45" s="156"/>
      <c r="O45" s="157"/>
      <c r="P45" s="156"/>
      <c r="R45" s="24"/>
      <c r="T45" s="149" t="s">
        <v>126</v>
      </c>
      <c r="U45" s="149" t="s">
        <v>83</v>
      </c>
      <c r="V45" s="269">
        <v>3</v>
      </c>
      <c r="W45" s="266"/>
      <c r="X45" s="270"/>
      <c r="Y45" s="270"/>
      <c r="Z45" s="270"/>
    </row>
    <row r="46" spans="1:26" s="135" customFormat="1" ht="11" customHeight="1" x14ac:dyDescent="0.15">
      <c r="A46" s="128"/>
      <c r="B46" s="129"/>
      <c r="C46" s="128"/>
      <c r="D46" s="130"/>
      <c r="E46" s="131"/>
      <c r="F46" s="132"/>
      <c r="G46" s="133"/>
      <c r="H46" s="133"/>
      <c r="I46" s="133"/>
      <c r="J46" s="133"/>
      <c r="K46" s="133"/>
      <c r="L46" s="133"/>
      <c r="M46" s="133"/>
      <c r="N46" s="133"/>
      <c r="O46" s="12"/>
      <c r="P46" s="133"/>
      <c r="Q46" s="9"/>
      <c r="R46" s="24"/>
      <c r="T46" s="80"/>
      <c r="U46" s="80"/>
      <c r="V46" s="127"/>
      <c r="W46" s="69"/>
      <c r="X46" s="127" t="s">
        <v>110</v>
      </c>
      <c r="Y46" s="80" t="s">
        <v>111</v>
      </c>
      <c r="Z46" s="80">
        <v>1</v>
      </c>
    </row>
    <row r="47" spans="1:26" ht="11" customHeight="1" x14ac:dyDescent="0.15">
      <c r="A47" s="158" t="s">
        <v>112</v>
      </c>
      <c r="B47" s="159">
        <v>123</v>
      </c>
      <c r="C47" s="158"/>
      <c r="D47" s="160">
        <v>4</v>
      </c>
      <c r="E47" s="161"/>
      <c r="F47" s="162"/>
      <c r="G47" s="163"/>
      <c r="H47" s="163">
        <v>4</v>
      </c>
      <c r="I47" s="163"/>
      <c r="J47" s="163"/>
      <c r="K47" s="163"/>
      <c r="L47" s="163"/>
      <c r="M47" s="163"/>
      <c r="N47" s="163"/>
      <c r="O47" s="164"/>
      <c r="P47" s="163"/>
      <c r="R47" s="24"/>
      <c r="T47" s="69"/>
      <c r="U47" s="69"/>
      <c r="V47" s="268">
        <f>SUM(V40:V46)</f>
        <v>17</v>
      </c>
      <c r="W47" s="69"/>
      <c r="X47" s="69"/>
      <c r="Y47" s="69"/>
      <c r="Z47" s="268">
        <f>SUM(Z40:Z46)</f>
        <v>15</v>
      </c>
    </row>
    <row r="48" spans="1:26" ht="11" customHeight="1" x14ac:dyDescent="0.15">
      <c r="A48" s="165"/>
      <c r="B48" s="166">
        <v>221</v>
      </c>
      <c r="C48" s="165"/>
      <c r="D48" s="167">
        <v>4</v>
      </c>
      <c r="E48" s="168"/>
      <c r="F48" s="169"/>
      <c r="G48" s="170"/>
      <c r="H48" s="170"/>
      <c r="I48" s="170"/>
      <c r="J48" s="170">
        <v>4</v>
      </c>
      <c r="K48" s="170"/>
      <c r="L48" s="170"/>
      <c r="M48" s="170"/>
      <c r="N48" s="170"/>
      <c r="O48" s="171"/>
      <c r="P48" s="170"/>
      <c r="R48" s="24"/>
      <c r="T48" s="69"/>
      <c r="U48" s="69"/>
      <c r="V48" s="69"/>
      <c r="W48" s="69"/>
      <c r="X48" s="69"/>
      <c r="Y48" s="69"/>
      <c r="Z48" s="69"/>
    </row>
    <row r="49" spans="1:26" ht="11" customHeight="1" x14ac:dyDescent="0.15">
      <c r="A49" s="128"/>
      <c r="B49" s="129"/>
      <c r="C49" s="33"/>
      <c r="D49" s="130"/>
      <c r="E49" s="131"/>
      <c r="F49" s="132"/>
      <c r="G49" s="133"/>
      <c r="H49" s="133"/>
      <c r="I49" s="133"/>
      <c r="J49" s="133"/>
      <c r="K49" s="133"/>
      <c r="L49" s="133"/>
      <c r="M49" s="133"/>
      <c r="N49" s="133"/>
      <c r="O49" s="37"/>
      <c r="P49" s="134"/>
      <c r="T49" s="66" t="s">
        <v>87</v>
      </c>
      <c r="U49" s="69"/>
      <c r="V49" s="66" t="s">
        <v>14</v>
      </c>
      <c r="W49" s="69"/>
      <c r="X49" s="69"/>
      <c r="Y49" s="266"/>
      <c r="Z49" s="266"/>
    </row>
    <row r="50" spans="1:26" ht="11" customHeight="1" x14ac:dyDescent="0.15">
      <c r="A50" s="173" t="s">
        <v>114</v>
      </c>
      <c r="B50" s="174">
        <v>151</v>
      </c>
      <c r="C50" s="173"/>
      <c r="D50" s="175">
        <v>5</v>
      </c>
      <c r="E50" s="176"/>
      <c r="F50" s="177"/>
      <c r="G50" s="178">
        <v>5</v>
      </c>
      <c r="H50" s="178"/>
      <c r="I50" s="178"/>
      <c r="J50" s="178"/>
      <c r="K50" s="178"/>
      <c r="L50" s="178"/>
      <c r="M50" s="178"/>
      <c r="N50" s="178"/>
      <c r="O50" s="179"/>
      <c r="P50" s="178"/>
      <c r="T50" s="69"/>
      <c r="U50" s="69"/>
      <c r="V50" s="69"/>
      <c r="W50" s="266"/>
      <c r="X50" s="266"/>
      <c r="Y50" s="266"/>
      <c r="Z50" s="266"/>
    </row>
    <row r="51" spans="1:26" ht="11" customHeight="1" x14ac:dyDescent="0.15">
      <c r="A51" s="181"/>
      <c r="B51" s="182">
        <v>152</v>
      </c>
      <c r="C51" s="181"/>
      <c r="D51" s="183">
        <v>5</v>
      </c>
      <c r="E51" s="184"/>
      <c r="F51" s="185"/>
      <c r="G51" s="186"/>
      <c r="H51" s="186"/>
      <c r="I51" s="186">
        <v>5</v>
      </c>
      <c r="J51" s="186"/>
      <c r="K51" s="186"/>
      <c r="L51" s="186"/>
      <c r="M51" s="186"/>
      <c r="N51" s="186"/>
      <c r="O51" s="187"/>
      <c r="P51" s="186"/>
      <c r="T51" s="69"/>
      <c r="U51" s="69"/>
      <c r="V51" s="69"/>
      <c r="W51" s="266"/>
      <c r="X51" s="266"/>
      <c r="Y51" s="266"/>
      <c r="Z51" s="266"/>
    </row>
    <row r="52" spans="1:26" ht="11" customHeight="1" x14ac:dyDescent="0.15">
      <c r="A52" s="181"/>
      <c r="B52" s="182">
        <v>251</v>
      </c>
      <c r="C52" s="181"/>
      <c r="D52" s="183">
        <v>4</v>
      </c>
      <c r="E52" s="184"/>
      <c r="F52" s="185"/>
      <c r="G52" s="186"/>
      <c r="H52" s="186"/>
      <c r="I52" s="186"/>
      <c r="J52" s="186"/>
      <c r="K52" s="186">
        <v>4</v>
      </c>
      <c r="L52" s="186"/>
      <c r="M52" s="186"/>
      <c r="N52" s="186"/>
      <c r="O52" s="187"/>
      <c r="P52" s="186"/>
      <c r="T52" s="69" t="s">
        <v>93</v>
      </c>
      <c r="U52" s="69" t="s">
        <v>94</v>
      </c>
      <c r="V52" s="69">
        <v>3</v>
      </c>
      <c r="W52" s="266"/>
      <c r="X52" s="266"/>
      <c r="Y52" s="266"/>
      <c r="Z52" s="266"/>
    </row>
    <row r="53" spans="1:26" ht="11" customHeight="1" x14ac:dyDescent="0.15">
      <c r="A53" s="188"/>
      <c r="B53" s="189" t="s">
        <v>115</v>
      </c>
      <c r="C53" s="188"/>
      <c r="D53" s="190">
        <v>3</v>
      </c>
      <c r="E53" s="191"/>
      <c r="F53" s="192"/>
      <c r="G53" s="193"/>
      <c r="H53" s="193"/>
      <c r="I53" s="193"/>
      <c r="J53" s="193"/>
      <c r="K53" s="193"/>
      <c r="L53" s="193">
        <v>3</v>
      </c>
      <c r="M53" s="193"/>
      <c r="N53" s="193"/>
      <c r="O53" s="194"/>
      <c r="P53" s="193"/>
      <c r="T53" s="69" t="s">
        <v>97</v>
      </c>
      <c r="U53" s="69" t="s">
        <v>98</v>
      </c>
      <c r="V53" s="69">
        <v>3</v>
      </c>
      <c r="W53" s="266"/>
      <c r="X53" s="266"/>
      <c r="Y53" s="266"/>
      <c r="Z53" s="266"/>
    </row>
    <row r="54" spans="1:26" ht="11" customHeight="1" x14ac:dyDescent="0.15">
      <c r="A54" s="128"/>
      <c r="B54" s="129"/>
      <c r="C54" s="128"/>
      <c r="D54" s="130"/>
      <c r="E54" s="131"/>
      <c r="F54" s="132"/>
      <c r="G54" s="133"/>
      <c r="H54" s="133"/>
      <c r="I54" s="133"/>
      <c r="J54" s="133"/>
      <c r="K54" s="133"/>
      <c r="L54" s="133"/>
      <c r="M54" s="133"/>
      <c r="N54" s="133"/>
      <c r="O54" s="12"/>
      <c r="P54" s="133"/>
      <c r="T54" s="69" t="s">
        <v>102</v>
      </c>
      <c r="U54" s="69" t="s">
        <v>103</v>
      </c>
      <c r="V54" s="69">
        <v>3</v>
      </c>
      <c r="W54" s="266"/>
      <c r="X54" s="266"/>
      <c r="Y54" s="266"/>
      <c r="Z54" s="266"/>
    </row>
    <row r="55" spans="1:26" ht="13.25" customHeight="1" x14ac:dyDescent="0.15">
      <c r="A55" s="195" t="s">
        <v>116</v>
      </c>
      <c r="B55" s="196" t="s">
        <v>117</v>
      </c>
      <c r="C55" s="195"/>
      <c r="D55" s="197">
        <v>2</v>
      </c>
      <c r="E55" s="198"/>
      <c r="F55" s="199"/>
      <c r="G55" s="200"/>
      <c r="H55" s="200"/>
      <c r="I55" s="200">
        <v>2</v>
      </c>
      <c r="J55" s="200"/>
      <c r="K55" s="200"/>
      <c r="L55" s="200"/>
      <c r="M55" s="200"/>
      <c r="N55" s="200"/>
      <c r="O55" s="201"/>
      <c r="P55" s="200"/>
      <c r="T55" s="80" t="s">
        <v>101</v>
      </c>
      <c r="U55" s="80"/>
      <c r="V55" s="127">
        <v>3</v>
      </c>
      <c r="W55" s="266"/>
      <c r="X55" s="266"/>
      <c r="Y55" s="266"/>
      <c r="Z55" s="266"/>
    </row>
    <row r="56" spans="1:26" ht="13.25" customHeight="1" x14ac:dyDescent="0.15">
      <c r="A56" s="128"/>
      <c r="B56" s="129"/>
      <c r="C56" s="33"/>
      <c r="D56" s="130"/>
      <c r="E56" s="131"/>
      <c r="F56" s="132"/>
      <c r="G56" s="133"/>
      <c r="H56" s="133"/>
      <c r="I56" s="133"/>
      <c r="J56" s="133"/>
      <c r="K56" s="133"/>
      <c r="L56" s="133"/>
      <c r="M56" s="133"/>
      <c r="N56" s="133"/>
      <c r="O56" s="37"/>
      <c r="P56" s="134"/>
      <c r="T56" s="69"/>
      <c r="U56" s="69"/>
      <c r="V56" s="268">
        <f>SUM(V50:V55)</f>
        <v>12</v>
      </c>
      <c r="W56" s="266"/>
      <c r="X56" s="266"/>
      <c r="Y56" s="266"/>
      <c r="Z56" s="266"/>
    </row>
    <row r="57" spans="1:26" ht="11" customHeight="1" x14ac:dyDescent="0.15">
      <c r="A57" s="202" t="s">
        <v>118</v>
      </c>
      <c r="B57" s="203" t="s">
        <v>119</v>
      </c>
      <c r="C57" s="204"/>
      <c r="D57" s="205">
        <v>3</v>
      </c>
      <c r="E57" s="206"/>
      <c r="F57" s="207"/>
      <c r="G57" s="208"/>
      <c r="H57" s="208"/>
      <c r="I57" s="208">
        <v>3</v>
      </c>
      <c r="J57" s="208"/>
      <c r="K57" s="208"/>
      <c r="L57" s="208"/>
      <c r="M57" s="208"/>
      <c r="N57" s="208"/>
      <c r="O57" s="209"/>
      <c r="P57" s="208"/>
      <c r="Q57" s="210"/>
      <c r="R57" s="210"/>
      <c r="T57" s="266"/>
      <c r="U57" s="266"/>
      <c r="V57" s="266"/>
      <c r="W57" s="266"/>
      <c r="X57" s="266"/>
      <c r="Y57" s="66" t="s">
        <v>113</v>
      </c>
      <c r="Z57" s="66">
        <f>SUM(V19,Z19,V28,Z28,V37,Z37,V47,Z47,V56)</f>
        <v>144</v>
      </c>
    </row>
    <row r="58" spans="1:26" ht="11" customHeight="1" x14ac:dyDescent="0.15">
      <c r="A58" s="211"/>
      <c r="B58" s="212" t="s">
        <v>120</v>
      </c>
      <c r="C58" s="213"/>
      <c r="D58" s="214">
        <v>3</v>
      </c>
      <c r="E58" s="215"/>
      <c r="F58" s="216"/>
      <c r="G58" s="217"/>
      <c r="H58" s="217"/>
      <c r="I58" s="217"/>
      <c r="J58" s="217"/>
      <c r="K58" s="217"/>
      <c r="L58" s="217">
        <v>3</v>
      </c>
      <c r="M58" s="217"/>
      <c r="N58" s="217"/>
      <c r="O58" s="218"/>
      <c r="P58" s="217"/>
      <c r="Q58" s="219"/>
      <c r="R58" s="219"/>
    </row>
    <row r="59" spans="1:26" ht="11" customHeight="1" x14ac:dyDescent="0.15">
      <c r="A59" s="220"/>
      <c r="B59" s="221" t="s">
        <v>121</v>
      </c>
      <c r="C59" s="222"/>
      <c r="D59" s="223">
        <v>3</v>
      </c>
      <c r="E59" s="224"/>
      <c r="F59" s="225"/>
      <c r="G59" s="226"/>
      <c r="H59" s="226"/>
      <c r="I59" s="226"/>
      <c r="J59" s="226"/>
      <c r="K59" s="226"/>
      <c r="L59" s="226"/>
      <c r="M59" s="226"/>
      <c r="N59" s="226">
        <v>3</v>
      </c>
      <c r="O59" s="227"/>
      <c r="P59" s="226"/>
      <c r="Q59" s="228"/>
      <c r="R59" s="228"/>
    </row>
    <row r="60" spans="1:26" ht="11" customHeight="1" x14ac:dyDescent="0.15">
      <c r="A60" s="211" t="s">
        <v>122</v>
      </c>
      <c r="B60" s="229" t="s">
        <v>119</v>
      </c>
      <c r="C60" s="230"/>
      <c r="D60" s="231"/>
      <c r="E60" s="232"/>
      <c r="F60" s="233"/>
      <c r="G60" s="234"/>
      <c r="H60" s="234"/>
      <c r="I60" s="234"/>
      <c r="J60" s="234"/>
      <c r="K60" s="234"/>
      <c r="L60" s="234"/>
      <c r="M60" s="234"/>
      <c r="N60" s="234"/>
      <c r="O60" s="235"/>
      <c r="P60" s="235"/>
      <c r="Q60" s="24"/>
    </row>
    <row r="61" spans="1:26" ht="11" customHeight="1" x14ac:dyDescent="0.15">
      <c r="A61" s="211"/>
      <c r="B61" s="229" t="s">
        <v>120</v>
      </c>
      <c r="C61" s="230"/>
      <c r="D61" s="236"/>
      <c r="E61" s="232"/>
      <c r="F61" s="233"/>
      <c r="G61" s="234"/>
      <c r="H61" s="234"/>
      <c r="I61" s="234"/>
      <c r="J61" s="234"/>
      <c r="K61" s="234"/>
      <c r="L61" s="234"/>
      <c r="M61" s="234"/>
      <c r="N61" s="234"/>
      <c r="O61" s="235"/>
      <c r="P61" s="235"/>
    </row>
    <row r="62" spans="1:26" ht="11" customHeight="1" x14ac:dyDescent="0.15">
      <c r="A62" s="220"/>
      <c r="B62" s="237" t="s">
        <v>119</v>
      </c>
      <c r="C62" s="222"/>
      <c r="D62" s="238">
        <v>3</v>
      </c>
      <c r="E62" s="224"/>
      <c r="F62" s="225"/>
      <c r="G62" s="226"/>
      <c r="H62" s="226"/>
      <c r="I62" s="226"/>
      <c r="J62" s="226">
        <v>3</v>
      </c>
      <c r="K62" s="226"/>
      <c r="L62" s="226"/>
      <c r="M62" s="226"/>
      <c r="N62" s="226"/>
      <c r="O62" s="227"/>
      <c r="P62" s="226"/>
    </row>
    <row r="63" spans="1:26" ht="11" customHeight="1" x14ac:dyDescent="0.15">
      <c r="A63" s="211" t="s">
        <v>123</v>
      </c>
      <c r="B63" s="229" t="s">
        <v>119</v>
      </c>
      <c r="C63" s="239"/>
      <c r="D63" s="214">
        <v>3</v>
      </c>
      <c r="E63" s="215"/>
      <c r="F63" s="216"/>
      <c r="G63" s="217"/>
      <c r="H63" s="217"/>
      <c r="I63" s="217"/>
      <c r="J63" s="217">
        <v>3</v>
      </c>
      <c r="K63" s="217"/>
      <c r="L63" s="217"/>
      <c r="M63" s="217"/>
      <c r="N63" s="217"/>
      <c r="O63" s="240"/>
      <c r="P63" s="241"/>
      <c r="Q63" s="228"/>
      <c r="R63" s="228"/>
    </row>
    <row r="64" spans="1:26" ht="11" customHeight="1" x14ac:dyDescent="0.15">
      <c r="A64" s="128"/>
      <c r="B64" s="129"/>
      <c r="C64" s="33"/>
      <c r="D64" s="130"/>
      <c r="E64" s="131"/>
      <c r="F64" s="132"/>
      <c r="G64" s="133"/>
      <c r="H64" s="133"/>
      <c r="I64" s="133"/>
      <c r="J64" s="133"/>
      <c r="K64" s="133"/>
      <c r="L64" s="133"/>
      <c r="M64" s="133"/>
      <c r="N64" s="133"/>
      <c r="O64" s="37"/>
      <c r="P64" s="134"/>
    </row>
    <row r="65" spans="1:16" ht="11" customHeight="1" x14ac:dyDescent="0.15">
      <c r="A65" s="242" t="s">
        <v>80</v>
      </c>
      <c r="B65" s="243">
        <v>497</v>
      </c>
      <c r="C65" s="242"/>
      <c r="D65" s="244">
        <v>3</v>
      </c>
      <c r="E65" s="245"/>
      <c r="F65" s="246"/>
      <c r="G65" s="247"/>
      <c r="H65" s="247"/>
      <c r="I65" s="247"/>
      <c r="J65" s="247"/>
      <c r="K65" s="247">
        <v>3</v>
      </c>
      <c r="L65" s="247"/>
      <c r="M65" s="247"/>
      <c r="N65" s="247"/>
      <c r="O65" s="248"/>
      <c r="P65" s="247"/>
    </row>
    <row r="66" spans="1:16" ht="11" customHeight="1" x14ac:dyDescent="0.15">
      <c r="A66" s="249"/>
      <c r="B66" s="250">
        <v>497</v>
      </c>
      <c r="C66" s="249"/>
      <c r="D66" s="251">
        <v>3</v>
      </c>
      <c r="E66" s="252"/>
      <c r="F66" s="253"/>
      <c r="G66" s="254"/>
      <c r="H66" s="254"/>
      <c r="I66" s="254"/>
      <c r="J66" s="254"/>
      <c r="K66" s="254"/>
      <c r="L66" s="254">
        <v>3</v>
      </c>
      <c r="M66" s="254"/>
      <c r="N66" s="254"/>
      <c r="O66" s="255"/>
      <c r="P66" s="254"/>
    </row>
    <row r="67" spans="1:16" x14ac:dyDescent="0.15">
      <c r="A67" s="33"/>
      <c r="B67" s="32"/>
      <c r="C67" s="33"/>
      <c r="D67" s="33"/>
      <c r="E67" s="131"/>
      <c r="F67" s="132"/>
      <c r="G67" s="134"/>
      <c r="H67" s="134"/>
      <c r="I67" s="134"/>
      <c r="J67" s="134"/>
      <c r="K67" s="134"/>
      <c r="L67" s="134"/>
      <c r="M67" s="134"/>
      <c r="N67" s="134"/>
      <c r="O67" s="37"/>
      <c r="P67" s="134"/>
    </row>
    <row r="68" spans="1:16" x14ac:dyDescent="0.15">
      <c r="A68" s="128" t="s">
        <v>124</v>
      </c>
      <c r="B68" s="129"/>
      <c r="C68" s="1"/>
      <c r="D68" s="128"/>
      <c r="E68" s="131"/>
      <c r="F68" s="132"/>
      <c r="G68" s="133"/>
      <c r="H68" s="133"/>
      <c r="I68" s="133"/>
      <c r="J68" s="133"/>
      <c r="K68" s="133"/>
      <c r="L68" s="133"/>
      <c r="M68" s="133"/>
      <c r="N68" s="133"/>
      <c r="O68" s="12"/>
      <c r="P68" s="133"/>
    </row>
    <row r="69" spans="1:16" x14ac:dyDescent="0.15">
      <c r="A69" s="128"/>
      <c r="B69" s="129"/>
      <c r="C69" s="128"/>
      <c r="D69" s="128"/>
      <c r="E69" s="131"/>
      <c r="F69" s="132"/>
      <c r="G69" s="133"/>
      <c r="H69" s="133"/>
      <c r="I69" s="133"/>
      <c r="J69" s="133"/>
      <c r="K69" s="133"/>
      <c r="L69" s="133"/>
      <c r="M69" s="133"/>
      <c r="N69" s="133"/>
      <c r="O69" s="12"/>
      <c r="P69" s="133"/>
    </row>
    <row r="70" spans="1:16" x14ac:dyDescent="0.15">
      <c r="A70" s="128"/>
      <c r="B70" s="129"/>
      <c r="C70" s="128"/>
      <c r="D70" s="128"/>
      <c r="E70" s="131"/>
      <c r="F70" s="132"/>
      <c r="G70" s="133"/>
      <c r="H70" s="133"/>
      <c r="I70" s="133"/>
      <c r="J70" s="133"/>
      <c r="K70" s="133"/>
      <c r="L70" s="133"/>
      <c r="M70" s="133"/>
      <c r="N70" s="133"/>
      <c r="O70" s="12"/>
      <c r="P70" s="133"/>
    </row>
    <row r="71" spans="1:16" x14ac:dyDescent="0.15">
      <c r="A71" s="256"/>
      <c r="B71" s="257"/>
      <c r="C71" s="256"/>
      <c r="D71" s="256"/>
      <c r="E71" s="258"/>
      <c r="F71" s="259"/>
      <c r="G71" s="260"/>
      <c r="H71" s="260"/>
      <c r="I71" s="260"/>
      <c r="J71" s="260"/>
      <c r="K71" s="260"/>
      <c r="L71" s="260"/>
      <c r="M71" s="260"/>
      <c r="N71" s="260"/>
      <c r="O71" s="261"/>
      <c r="P71" s="260"/>
    </row>
  </sheetData>
  <conditionalFormatting sqref="D20:D38 D8:D18 D43:D66">
    <cfRule type="cellIs" dxfId="5" priority="3" stopIfTrue="1" operator="equal">
      <formula>SUM(E8:P8)</formula>
    </cfRule>
  </conditionalFormatting>
  <conditionalFormatting sqref="D19">
    <cfRule type="cellIs" dxfId="4" priority="2" stopIfTrue="1" operator="equal">
      <formula>SUM(E19:P19)</formula>
    </cfRule>
  </conditionalFormatting>
  <conditionalFormatting sqref="D39:D42">
    <cfRule type="cellIs" dxfId="3" priority="1" stopIfTrue="1" operator="equal">
      <formula>SUM(E39:P39)</formula>
    </cfRule>
  </conditionalFormatting>
  <printOptions gridLines="1"/>
  <pageMargins left="0.75" right="0.75" top="1" bottom="1" header="0.5" footer="0.5"/>
  <pageSetup scale="72" orientation="portrait" horizontalDpi="4294967292" verticalDpi="4294967292" r:id="rId1"/>
  <headerFooter alignWithMargins="0">
    <oddHeader>&amp;LMolecular Biochemistry &amp; Biophysics Student Worksheet
(pre-2009)     Student Name:&amp;RStudent ID:_________________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71"/>
  <sheetViews>
    <sheetView zoomScale="60" zoomScaleNormal="60" workbookViewId="0">
      <pane ySplit="7" topLeftCell="A8" activePane="bottomLeft" state="frozen"/>
      <selection pane="bottomLeft" activeCell="S11" sqref="S11:Y48"/>
    </sheetView>
  </sheetViews>
  <sheetFormatPr baseColWidth="10" defaultColWidth="12.5" defaultRowHeight="13" x14ac:dyDescent="0.15"/>
  <cols>
    <col min="1" max="1" width="12.5" style="9" customWidth="1"/>
    <col min="2" max="2" width="11.33203125" style="262" customWidth="1"/>
    <col min="3" max="3" width="7.83203125" style="9" customWidth="1"/>
    <col min="4" max="4" width="5.5" style="9" customWidth="1"/>
    <col min="5" max="6" width="7.33203125" style="9" customWidth="1"/>
    <col min="7" max="14" width="7.33203125" style="10" customWidth="1"/>
    <col min="15" max="15" width="7.33203125" style="263" customWidth="1"/>
    <col min="16" max="16" width="7.33203125" style="10" customWidth="1"/>
    <col min="17" max="20" width="12.5" style="9"/>
    <col min="21" max="21" width="12.5" style="10"/>
    <col min="22" max="16384" width="12.5" style="9"/>
  </cols>
  <sheetData>
    <row r="1" spans="1:25" x14ac:dyDescent="0.15">
      <c r="A1" s="1"/>
      <c r="B1" s="2"/>
      <c r="C1" s="3"/>
      <c r="D1" s="3"/>
      <c r="E1" s="4"/>
      <c r="F1" s="2"/>
      <c r="G1" s="4"/>
      <c r="H1" s="4"/>
      <c r="I1" s="4"/>
      <c r="J1" s="4"/>
      <c r="K1" s="4"/>
      <c r="L1" s="4"/>
      <c r="M1" s="5" t="s">
        <v>0</v>
      </c>
      <c r="N1" s="6"/>
      <c r="O1" s="7"/>
      <c r="P1" s="8"/>
    </row>
    <row r="2" spans="1:25" x14ac:dyDescent="0.15">
      <c r="A2" s="1"/>
      <c r="B2" s="2"/>
      <c r="C2" s="3"/>
      <c r="D2" s="3"/>
      <c r="E2" s="4"/>
      <c r="F2" s="2"/>
      <c r="G2" s="4"/>
      <c r="H2" s="4"/>
      <c r="I2" s="4"/>
      <c r="J2" s="4"/>
      <c r="K2" s="4"/>
      <c r="L2" s="4"/>
      <c r="M2" s="5" t="s">
        <v>1</v>
      </c>
      <c r="N2" s="11"/>
      <c r="O2" s="12"/>
      <c r="P2" s="13"/>
    </row>
    <row r="3" spans="1:25" ht="15" thickBot="1" x14ac:dyDescent="0.2">
      <c r="A3" s="1"/>
      <c r="B3" s="2"/>
      <c r="C3" s="3"/>
      <c r="D3" s="3"/>
      <c r="E3" s="4"/>
      <c r="F3" s="2"/>
      <c r="G3" s="4"/>
      <c r="H3" s="4"/>
      <c r="I3" s="4"/>
      <c r="J3" s="4"/>
      <c r="K3" s="4"/>
      <c r="L3" s="4"/>
      <c r="M3" s="5" t="s">
        <v>2</v>
      </c>
      <c r="N3" s="14"/>
      <c r="O3" s="15"/>
      <c r="P3" s="16"/>
      <c r="S3" s="17" t="s">
        <v>3</v>
      </c>
      <c r="T3" s="17" t="s">
        <v>4</v>
      </c>
      <c r="U3" s="18">
        <v>3</v>
      </c>
      <c r="W3" s="19" t="s">
        <v>5</v>
      </c>
      <c r="X3" s="19" t="s">
        <v>6</v>
      </c>
      <c r="Y3" s="20">
        <v>2</v>
      </c>
    </row>
    <row r="4" spans="1:25" x14ac:dyDescent="0.15">
      <c r="A4" s="1"/>
      <c r="B4" s="2"/>
      <c r="C4" s="3"/>
      <c r="D4" s="3"/>
      <c r="E4" s="4"/>
      <c r="F4" s="2"/>
      <c r="G4" s="21">
        <v>0</v>
      </c>
      <c r="H4" s="21">
        <v>1</v>
      </c>
      <c r="I4" s="21">
        <v>1</v>
      </c>
      <c r="J4" s="21">
        <v>2</v>
      </c>
      <c r="K4" s="21">
        <v>2</v>
      </c>
      <c r="L4" s="21">
        <v>3</v>
      </c>
      <c r="M4" s="21">
        <v>3</v>
      </c>
      <c r="N4" s="21">
        <v>4</v>
      </c>
      <c r="O4" s="22">
        <v>4</v>
      </c>
      <c r="P4" s="21">
        <v>5</v>
      </c>
      <c r="Q4" s="23">
        <v>16</v>
      </c>
      <c r="R4" s="24" t="s">
        <v>7</v>
      </c>
    </row>
    <row r="5" spans="1:25" x14ac:dyDescent="0.15">
      <c r="A5" s="25"/>
      <c r="B5" s="26"/>
      <c r="C5" s="27"/>
      <c r="D5" s="27"/>
      <c r="E5" s="28"/>
      <c r="F5" s="29" t="s">
        <v>8</v>
      </c>
      <c r="G5" s="30">
        <v>0</v>
      </c>
      <c r="H5" s="30"/>
      <c r="I5" s="30"/>
      <c r="J5" s="30"/>
      <c r="K5" s="30"/>
      <c r="L5" s="30"/>
      <c r="M5" s="30"/>
      <c r="N5" s="30"/>
      <c r="O5" s="31"/>
      <c r="P5" s="30"/>
    </row>
    <row r="6" spans="1:25" ht="11" customHeight="1" x14ac:dyDescent="0.15">
      <c r="A6" s="32"/>
      <c r="B6" s="32"/>
      <c r="C6" s="33"/>
      <c r="D6" s="34" t="s">
        <v>9</v>
      </c>
      <c r="E6" s="35" t="s">
        <v>10</v>
      </c>
      <c r="F6" s="36" t="s">
        <v>11</v>
      </c>
      <c r="G6" s="37" t="str">
        <f>"F"&amp;$Q$4+G4</f>
        <v>F16</v>
      </c>
      <c r="H6" s="37" t="str">
        <f>"S"&amp;$Q$4+H4</f>
        <v>S17</v>
      </c>
      <c r="I6" s="37" t="str">
        <f>"F"&amp;$Q$4+I4</f>
        <v>F17</v>
      </c>
      <c r="J6" s="37" t="str">
        <f>"S"&amp;$Q$4+J4</f>
        <v>S18</v>
      </c>
      <c r="K6" s="37" t="str">
        <f>"F"&amp;$Q$4+K4</f>
        <v>F18</v>
      </c>
      <c r="L6" s="37" t="str">
        <f>"S"&amp;$Q$4+L4</f>
        <v>S19</v>
      </c>
      <c r="M6" s="37" t="str">
        <f>"F"&amp;$Q$4+M4</f>
        <v>F19</v>
      </c>
      <c r="N6" s="37" t="str">
        <f>"S"&amp;$Q$4+N4</f>
        <v>S20</v>
      </c>
      <c r="O6" s="37" t="str">
        <f>"F"&amp;$Q$4+O4</f>
        <v>F20</v>
      </c>
      <c r="P6" s="38" t="str">
        <f>"S"&amp;$Q$4+P4</f>
        <v>S21</v>
      </c>
      <c r="Q6" s="39"/>
    </row>
    <row r="7" spans="1:25" ht="11" customHeight="1" x14ac:dyDescent="0.15">
      <c r="A7" s="32"/>
      <c r="B7" s="32"/>
      <c r="C7" s="33"/>
      <c r="D7" s="34">
        <f>SUM(D8:D66)</f>
        <v>144</v>
      </c>
      <c r="E7" s="40">
        <f>SUM(E8:E70)</f>
        <v>0</v>
      </c>
      <c r="F7" s="41">
        <f>SUM(F8:F70)</f>
        <v>0</v>
      </c>
      <c r="G7" s="42">
        <f>SUM(G8:G70)</f>
        <v>18</v>
      </c>
      <c r="H7" s="42">
        <f t="shared" ref="H7:P7" si="0">SUM(H8:H70)</f>
        <v>18</v>
      </c>
      <c r="I7" s="42">
        <f t="shared" si="0"/>
        <v>18</v>
      </c>
      <c r="J7" s="42">
        <f t="shared" si="0"/>
        <v>18</v>
      </c>
      <c r="K7" s="42">
        <f t="shared" si="0"/>
        <v>18</v>
      </c>
      <c r="L7" s="42">
        <f t="shared" si="0"/>
        <v>18</v>
      </c>
      <c r="M7" s="42">
        <f t="shared" si="0"/>
        <v>18</v>
      </c>
      <c r="N7" s="42">
        <f t="shared" si="0"/>
        <v>18</v>
      </c>
      <c r="O7" s="42">
        <f t="shared" si="0"/>
        <v>0</v>
      </c>
      <c r="P7" s="43">
        <f t="shared" si="0"/>
        <v>0</v>
      </c>
      <c r="Q7" s="44">
        <f>SUM(E7:P7)</f>
        <v>144</v>
      </c>
    </row>
    <row r="8" spans="1:25" ht="11" customHeight="1" x14ac:dyDescent="0.15">
      <c r="A8" s="45"/>
      <c r="B8" s="46">
        <v>100</v>
      </c>
      <c r="C8" s="47" t="s">
        <v>12</v>
      </c>
      <c r="D8" s="48">
        <v>2</v>
      </c>
      <c r="E8" s="49"/>
      <c r="F8" s="50"/>
      <c r="G8" s="51">
        <v>2</v>
      </c>
      <c r="H8" s="51"/>
      <c r="I8" s="51"/>
      <c r="J8" s="51"/>
      <c r="K8" s="51"/>
      <c r="L8" s="51"/>
      <c r="M8" s="51"/>
      <c r="N8" s="51"/>
      <c r="O8" s="47"/>
      <c r="P8" s="51"/>
    </row>
    <row r="9" spans="1:25" ht="11" customHeight="1" x14ac:dyDescent="0.15">
      <c r="A9" s="52"/>
      <c r="B9" s="53"/>
      <c r="C9" s="54"/>
      <c r="D9" s="55"/>
      <c r="E9" s="56"/>
      <c r="F9" s="57"/>
      <c r="G9" s="58"/>
      <c r="H9" s="58"/>
      <c r="I9" s="58"/>
      <c r="J9" s="58"/>
      <c r="K9" s="58"/>
      <c r="L9" s="58"/>
      <c r="M9" s="58"/>
      <c r="N9" s="58"/>
      <c r="O9" s="54"/>
      <c r="P9" s="58"/>
    </row>
    <row r="10" spans="1:25" ht="11" customHeight="1" x14ac:dyDescent="0.15">
      <c r="A10" s="59"/>
      <c r="B10" s="60">
        <v>107</v>
      </c>
      <c r="C10" s="61" t="s">
        <v>12</v>
      </c>
      <c r="D10" s="62">
        <v>3</v>
      </c>
      <c r="E10" s="63"/>
      <c r="F10" s="64"/>
      <c r="G10" s="65">
        <v>3</v>
      </c>
      <c r="H10" s="65"/>
      <c r="I10" s="65"/>
      <c r="J10" s="65"/>
      <c r="K10" s="65"/>
      <c r="L10" s="65"/>
      <c r="M10" s="65"/>
      <c r="N10" s="65"/>
      <c r="O10" s="61"/>
      <c r="P10" s="65"/>
    </row>
    <row r="11" spans="1:25" ht="11" customHeight="1" x14ac:dyDescent="0.15">
      <c r="A11" s="59"/>
      <c r="B11" s="60">
        <v>109</v>
      </c>
      <c r="C11" s="61" t="s">
        <v>12</v>
      </c>
      <c r="D11" s="62">
        <v>1</v>
      </c>
      <c r="E11" s="63"/>
      <c r="F11" s="64"/>
      <c r="G11" s="65">
        <v>1</v>
      </c>
      <c r="H11" s="65"/>
      <c r="I11" s="65"/>
      <c r="J11" s="65"/>
      <c r="K11" s="65"/>
      <c r="L11" s="65"/>
      <c r="M11" s="65"/>
      <c r="N11" s="65"/>
      <c r="O11" s="61"/>
      <c r="P11" s="65"/>
      <c r="S11" s="66" t="s">
        <v>13</v>
      </c>
      <c r="T11" s="67"/>
      <c r="U11" s="68" t="s">
        <v>14</v>
      </c>
      <c r="V11" s="67"/>
      <c r="W11" s="66" t="s">
        <v>15</v>
      </c>
      <c r="X11" s="67"/>
      <c r="Y11" s="68" t="s">
        <v>14</v>
      </c>
    </row>
    <row r="12" spans="1:25" ht="11" customHeight="1" x14ac:dyDescent="0.15">
      <c r="A12" s="59"/>
      <c r="B12" s="60">
        <v>115</v>
      </c>
      <c r="C12" s="61" t="s">
        <v>16</v>
      </c>
      <c r="D12" s="62">
        <v>3</v>
      </c>
      <c r="E12" s="63"/>
      <c r="F12" s="64"/>
      <c r="G12" s="65"/>
      <c r="H12" s="65">
        <v>3</v>
      </c>
      <c r="I12" s="65"/>
      <c r="J12" s="65"/>
      <c r="K12" s="65"/>
      <c r="L12" s="65"/>
      <c r="M12" s="65"/>
      <c r="N12" s="65"/>
      <c r="O12" s="61"/>
      <c r="P12" s="65"/>
      <c r="S12" s="69" t="s">
        <v>17</v>
      </c>
      <c r="T12" s="69" t="s">
        <v>18</v>
      </c>
      <c r="U12" s="70">
        <v>2</v>
      </c>
      <c r="V12" s="67"/>
      <c r="W12" s="69" t="s">
        <v>19</v>
      </c>
      <c r="X12" s="69" t="s">
        <v>20</v>
      </c>
      <c r="Y12" s="70">
        <v>3</v>
      </c>
    </row>
    <row r="13" spans="1:25" ht="11" customHeight="1" x14ac:dyDescent="0.15">
      <c r="A13" s="59"/>
      <c r="B13" s="60">
        <v>117</v>
      </c>
      <c r="C13" s="61" t="s">
        <v>16</v>
      </c>
      <c r="D13" s="62">
        <v>1</v>
      </c>
      <c r="E13" s="63"/>
      <c r="F13" s="64"/>
      <c r="G13" s="65"/>
      <c r="H13" s="65">
        <v>1</v>
      </c>
      <c r="I13" s="65"/>
      <c r="J13" s="65"/>
      <c r="K13" s="65"/>
      <c r="L13" s="65"/>
      <c r="M13" s="65"/>
      <c r="N13" s="65"/>
      <c r="O13" s="61"/>
      <c r="P13" s="65"/>
      <c r="S13" s="69" t="s">
        <v>21</v>
      </c>
      <c r="T13" s="69" t="s">
        <v>22</v>
      </c>
      <c r="U13" s="70">
        <v>3</v>
      </c>
      <c r="V13" s="67"/>
      <c r="W13" s="69" t="s">
        <v>23</v>
      </c>
      <c r="X13" s="69" t="s">
        <v>24</v>
      </c>
      <c r="Y13" s="70">
        <v>1</v>
      </c>
    </row>
    <row r="14" spans="1:25" ht="11" customHeight="1" x14ac:dyDescent="0.15">
      <c r="A14" s="59"/>
      <c r="B14" s="60">
        <v>210</v>
      </c>
      <c r="C14" s="61" t="s">
        <v>16</v>
      </c>
      <c r="D14" s="62">
        <v>3</v>
      </c>
      <c r="E14" s="63"/>
      <c r="F14" s="64"/>
      <c r="G14" s="65"/>
      <c r="H14" s="65"/>
      <c r="I14" s="65"/>
      <c r="J14" s="65">
        <v>3</v>
      </c>
      <c r="K14" s="65"/>
      <c r="L14" s="65"/>
      <c r="M14" s="65"/>
      <c r="N14" s="65"/>
      <c r="O14" s="61"/>
      <c r="P14" s="65"/>
      <c r="S14" s="71" t="s">
        <v>25</v>
      </c>
      <c r="T14" s="71" t="s">
        <v>26</v>
      </c>
      <c r="U14" s="72">
        <v>1</v>
      </c>
      <c r="V14" s="67"/>
      <c r="W14" s="69" t="s">
        <v>27</v>
      </c>
      <c r="X14" s="69" t="s">
        <v>28</v>
      </c>
      <c r="Y14" s="73">
        <v>3</v>
      </c>
    </row>
    <row r="15" spans="1:25" ht="11" customHeight="1" x14ac:dyDescent="0.15">
      <c r="A15" s="59"/>
      <c r="B15" s="74">
        <v>214</v>
      </c>
      <c r="C15" s="75" t="s">
        <v>12</v>
      </c>
      <c r="D15" s="76">
        <v>3</v>
      </c>
      <c r="E15" s="77"/>
      <c r="F15" s="78"/>
      <c r="G15" s="79"/>
      <c r="H15" s="79"/>
      <c r="I15" s="79">
        <v>3</v>
      </c>
      <c r="J15" s="79"/>
      <c r="K15" s="79"/>
      <c r="L15" s="79"/>
      <c r="M15" s="79"/>
      <c r="N15" s="79"/>
      <c r="O15" s="75"/>
      <c r="P15" s="79"/>
      <c r="S15" s="69" t="s">
        <v>29</v>
      </c>
      <c r="T15" s="69" t="s">
        <v>30</v>
      </c>
      <c r="U15" s="73">
        <v>3</v>
      </c>
      <c r="V15" s="67"/>
      <c r="W15" s="69" t="s">
        <v>31</v>
      </c>
      <c r="X15" s="69" t="s">
        <v>32</v>
      </c>
      <c r="Y15" s="70">
        <v>4</v>
      </c>
    </row>
    <row r="16" spans="1:25" ht="11" customHeight="1" x14ac:dyDescent="0.15">
      <c r="A16" s="59"/>
      <c r="B16" s="60">
        <v>401</v>
      </c>
      <c r="C16" s="61" t="s">
        <v>12</v>
      </c>
      <c r="D16" s="62">
        <v>3</v>
      </c>
      <c r="E16" s="63"/>
      <c r="F16" s="64"/>
      <c r="G16" s="65"/>
      <c r="H16" s="65"/>
      <c r="I16" s="65"/>
      <c r="J16" s="65"/>
      <c r="K16" s="65"/>
      <c r="L16" s="65"/>
      <c r="M16" s="65">
        <v>3</v>
      </c>
      <c r="N16" s="65"/>
      <c r="O16" s="61"/>
      <c r="P16" s="65"/>
      <c r="S16" s="69" t="s">
        <v>33</v>
      </c>
      <c r="T16" s="69" t="s">
        <v>34</v>
      </c>
      <c r="U16" s="70">
        <v>4</v>
      </c>
      <c r="V16" s="67"/>
      <c r="W16" s="69" t="s">
        <v>35</v>
      </c>
      <c r="X16" s="69" t="s">
        <v>36</v>
      </c>
      <c r="Y16" s="70">
        <v>4</v>
      </c>
    </row>
    <row r="17" spans="1:25" ht="11" customHeight="1" x14ac:dyDescent="0.15">
      <c r="A17" s="59"/>
      <c r="B17" s="60">
        <v>402</v>
      </c>
      <c r="C17" s="61" t="s">
        <v>16</v>
      </c>
      <c r="D17" s="62">
        <v>3</v>
      </c>
      <c r="E17" s="63"/>
      <c r="F17" s="64"/>
      <c r="G17" s="65"/>
      <c r="H17" s="65"/>
      <c r="I17" s="65"/>
      <c r="J17" s="65"/>
      <c r="K17" s="65"/>
      <c r="L17" s="65"/>
      <c r="M17" s="65"/>
      <c r="N17" s="65">
        <v>3</v>
      </c>
      <c r="O17" s="61"/>
      <c r="P17" s="65"/>
      <c r="S17" s="80" t="s">
        <v>37</v>
      </c>
      <c r="T17" s="80" t="s">
        <v>38</v>
      </c>
      <c r="U17" s="81">
        <v>5</v>
      </c>
      <c r="V17" s="67"/>
      <c r="W17" s="80" t="s">
        <v>39</v>
      </c>
      <c r="X17" s="80" t="s">
        <v>40</v>
      </c>
      <c r="Y17" s="82">
        <v>3</v>
      </c>
    </row>
    <row r="18" spans="1:25" ht="11" customHeight="1" x14ac:dyDescent="0.15">
      <c r="A18" s="59"/>
      <c r="B18" s="60">
        <v>445</v>
      </c>
      <c r="C18" s="61" t="s">
        <v>12</v>
      </c>
      <c r="D18" s="62">
        <v>3</v>
      </c>
      <c r="E18" s="63"/>
      <c r="F18" s="64"/>
      <c r="G18" s="65"/>
      <c r="H18" s="65"/>
      <c r="I18" s="65"/>
      <c r="J18" s="65"/>
      <c r="K18" s="65"/>
      <c r="L18" s="65"/>
      <c r="M18" s="65">
        <v>3</v>
      </c>
      <c r="N18" s="65"/>
      <c r="O18" s="61"/>
      <c r="P18" s="65"/>
      <c r="S18" s="67"/>
      <c r="T18" s="67"/>
      <c r="U18" s="83">
        <f>SUM(U12:U17)</f>
        <v>18</v>
      </c>
      <c r="V18" s="67"/>
      <c r="W18" s="67"/>
      <c r="X18" s="67"/>
      <c r="Y18" s="83">
        <f>SUM(Y12:Y17)</f>
        <v>18</v>
      </c>
    </row>
    <row r="19" spans="1:25" ht="11" customHeight="1" x14ac:dyDescent="0.15">
      <c r="A19" s="59"/>
      <c r="B19" s="60">
        <v>404</v>
      </c>
      <c r="C19" s="61"/>
      <c r="D19" s="62">
        <v>3</v>
      </c>
      <c r="E19" s="63"/>
      <c r="F19" s="64"/>
      <c r="G19" s="65"/>
      <c r="H19" s="65"/>
      <c r="I19" s="65"/>
      <c r="J19" s="65"/>
      <c r="K19" s="65"/>
      <c r="L19" s="65"/>
      <c r="M19" s="65">
        <v>3</v>
      </c>
      <c r="N19" s="65"/>
      <c r="O19" s="61"/>
      <c r="P19" s="65"/>
      <c r="S19" s="67"/>
      <c r="T19" s="67"/>
      <c r="U19" s="84"/>
      <c r="V19" s="67"/>
      <c r="W19" s="67"/>
      <c r="X19" s="67"/>
      <c r="Y19" s="67"/>
    </row>
    <row r="20" spans="1:25" ht="10.5" customHeight="1" x14ac:dyDescent="0.15">
      <c r="A20" s="59"/>
      <c r="B20" s="60">
        <v>451</v>
      </c>
      <c r="C20" s="61" t="s">
        <v>16</v>
      </c>
      <c r="D20" s="62">
        <v>2</v>
      </c>
      <c r="E20" s="63"/>
      <c r="F20" s="64"/>
      <c r="G20" s="65"/>
      <c r="H20" s="65"/>
      <c r="I20" s="65"/>
      <c r="J20" s="65"/>
      <c r="K20" s="65"/>
      <c r="L20" s="65"/>
      <c r="M20" s="65"/>
      <c r="N20" s="65">
        <v>2</v>
      </c>
      <c r="O20" s="61"/>
      <c r="P20" s="65"/>
      <c r="S20" s="66" t="s">
        <v>41</v>
      </c>
      <c r="T20" s="67"/>
      <c r="U20" s="68" t="s">
        <v>14</v>
      </c>
      <c r="V20" s="67"/>
      <c r="W20" s="66" t="s">
        <v>42</v>
      </c>
      <c r="X20" s="67"/>
      <c r="Y20" s="68" t="s">
        <v>14</v>
      </c>
    </row>
    <row r="21" spans="1:25" ht="11" customHeight="1" x14ac:dyDescent="0.15">
      <c r="A21" s="85" t="s">
        <v>43</v>
      </c>
      <c r="B21" s="86">
        <v>495</v>
      </c>
      <c r="C21" s="87"/>
      <c r="D21" s="88">
        <v>1</v>
      </c>
      <c r="E21" s="89"/>
      <c r="F21" s="90"/>
      <c r="G21" s="87"/>
      <c r="H21" s="87"/>
      <c r="I21" s="87"/>
      <c r="J21" s="87"/>
      <c r="K21" s="87"/>
      <c r="L21" s="87"/>
      <c r="M21" s="87"/>
      <c r="N21" s="87">
        <v>1</v>
      </c>
      <c r="O21" s="91"/>
      <c r="P21" s="87"/>
      <c r="Q21" s="9">
        <f>SUM(D10:D21)</f>
        <v>29</v>
      </c>
      <c r="S21" s="69" t="s">
        <v>44</v>
      </c>
      <c r="T21" s="69" t="s">
        <v>45</v>
      </c>
      <c r="U21" s="70">
        <v>3</v>
      </c>
      <c r="V21" s="67"/>
      <c r="W21" s="69" t="s">
        <v>46</v>
      </c>
      <c r="X21" s="69" t="s">
        <v>47</v>
      </c>
      <c r="Y21" s="70">
        <v>3</v>
      </c>
    </row>
    <row r="22" spans="1:25" ht="11" customHeight="1" x14ac:dyDescent="0.15">
      <c r="A22" s="92"/>
      <c r="B22" s="93" t="s">
        <v>48</v>
      </c>
      <c r="C22" s="92"/>
      <c r="D22" s="76">
        <v>3</v>
      </c>
      <c r="E22" s="77"/>
      <c r="F22" s="78"/>
      <c r="G22" s="79"/>
      <c r="H22" s="79"/>
      <c r="I22" s="79"/>
      <c r="J22" s="79"/>
      <c r="K22" s="79"/>
      <c r="L22" s="79"/>
      <c r="M22" s="79"/>
      <c r="N22" s="79">
        <v>3</v>
      </c>
      <c r="O22" s="75"/>
      <c r="P22" s="79"/>
      <c r="S22" s="69" t="s">
        <v>49</v>
      </c>
      <c r="T22" s="69" t="s">
        <v>50</v>
      </c>
      <c r="U22" s="73">
        <v>3</v>
      </c>
      <c r="V22" s="67"/>
      <c r="W22" s="69" t="s">
        <v>51</v>
      </c>
      <c r="X22" s="69" t="s">
        <v>52</v>
      </c>
      <c r="Y22" s="70">
        <v>4</v>
      </c>
    </row>
    <row r="23" spans="1:25" ht="11" customHeight="1" x14ac:dyDescent="0.15">
      <c r="A23" s="94"/>
      <c r="B23" s="86" t="s">
        <v>53</v>
      </c>
      <c r="C23" s="94"/>
      <c r="D23" s="88">
        <v>2</v>
      </c>
      <c r="E23" s="89"/>
      <c r="F23" s="90"/>
      <c r="G23" s="87"/>
      <c r="H23" s="87"/>
      <c r="I23" s="87"/>
      <c r="J23" s="87"/>
      <c r="K23" s="87"/>
      <c r="L23" s="87">
        <v>2</v>
      </c>
      <c r="M23" s="87"/>
      <c r="N23" s="87"/>
      <c r="O23" s="91"/>
      <c r="P23" s="87"/>
      <c r="S23" s="69" t="s">
        <v>54</v>
      </c>
      <c r="T23" s="69" t="s">
        <v>55</v>
      </c>
      <c r="U23" s="70">
        <v>4</v>
      </c>
      <c r="V23" s="67"/>
      <c r="W23" s="69" t="s">
        <v>56</v>
      </c>
      <c r="X23" s="69" t="s">
        <v>57</v>
      </c>
      <c r="Y23" s="73">
        <v>4</v>
      </c>
    </row>
    <row r="24" spans="1:25" ht="11" customHeight="1" x14ac:dyDescent="0.15">
      <c r="A24" s="95"/>
      <c r="B24" s="96"/>
      <c r="C24" s="95"/>
      <c r="D24" s="97"/>
      <c r="E24" s="98"/>
      <c r="F24" s="99"/>
      <c r="G24" s="100"/>
      <c r="H24" s="100"/>
      <c r="I24" s="100"/>
      <c r="J24" s="100"/>
      <c r="K24" s="100"/>
      <c r="L24" s="100"/>
      <c r="M24" s="100"/>
      <c r="N24" s="100"/>
      <c r="O24" s="101"/>
      <c r="P24" s="100"/>
      <c r="S24" s="71" t="s">
        <v>58</v>
      </c>
      <c r="T24" s="71" t="s">
        <v>59</v>
      </c>
      <c r="U24" s="72">
        <v>5</v>
      </c>
      <c r="V24" s="67"/>
      <c r="W24" s="69" t="s">
        <v>60</v>
      </c>
      <c r="X24" s="69"/>
      <c r="Y24" s="70">
        <v>4</v>
      </c>
    </row>
    <row r="25" spans="1:25" ht="11" customHeight="1" x14ac:dyDescent="0.15">
      <c r="A25" s="102" t="s">
        <v>61</v>
      </c>
      <c r="B25" s="103">
        <v>221</v>
      </c>
      <c r="C25" s="104" t="s">
        <v>12</v>
      </c>
      <c r="D25" s="105">
        <v>3</v>
      </c>
      <c r="E25" s="106"/>
      <c r="F25" s="107"/>
      <c r="G25" s="104">
        <v>3</v>
      </c>
      <c r="H25" s="104"/>
      <c r="I25" s="104"/>
      <c r="J25" s="104"/>
      <c r="K25" s="104"/>
      <c r="L25" s="104"/>
      <c r="M25" s="104"/>
      <c r="N25" s="104"/>
      <c r="O25" s="108"/>
      <c r="P25" s="104"/>
      <c r="S25" s="71" t="s">
        <v>62</v>
      </c>
      <c r="T25" s="71"/>
      <c r="U25" s="72">
        <v>3</v>
      </c>
      <c r="V25" s="67"/>
      <c r="W25" s="71" t="s">
        <v>63</v>
      </c>
      <c r="X25" s="71"/>
      <c r="Y25" s="72">
        <v>3</v>
      </c>
    </row>
    <row r="26" spans="1:25" ht="11" customHeight="1" x14ac:dyDescent="0.15">
      <c r="A26" s="109"/>
      <c r="B26" s="110">
        <v>204</v>
      </c>
      <c r="C26" s="111" t="s">
        <v>16</v>
      </c>
      <c r="D26" s="112">
        <v>4</v>
      </c>
      <c r="E26" s="113"/>
      <c r="F26" s="114"/>
      <c r="G26" s="111"/>
      <c r="H26" s="111"/>
      <c r="I26" s="111"/>
      <c r="J26" s="111">
        <v>4</v>
      </c>
      <c r="K26" s="111"/>
      <c r="L26" s="111"/>
      <c r="M26" s="111"/>
      <c r="N26" s="111"/>
      <c r="O26" s="115"/>
      <c r="P26" s="111"/>
      <c r="S26" s="67"/>
      <c r="T26" s="67"/>
      <c r="U26" s="83">
        <f>SUM(U21:U25)</f>
        <v>18</v>
      </c>
      <c r="V26" s="67"/>
      <c r="W26" s="67"/>
      <c r="X26" s="67"/>
      <c r="Y26" s="83">
        <f>SUM(Y21:Y25)</f>
        <v>18</v>
      </c>
    </row>
    <row r="27" spans="1:25" ht="11" customHeight="1" x14ac:dyDescent="0.15">
      <c r="A27" s="109"/>
      <c r="B27" s="110" t="s">
        <v>64</v>
      </c>
      <c r="C27" s="111"/>
      <c r="D27" s="112">
        <v>3</v>
      </c>
      <c r="E27" s="113"/>
      <c r="F27" s="114"/>
      <c r="G27" s="111"/>
      <c r="H27" s="111">
        <v>3</v>
      </c>
      <c r="I27" s="111"/>
      <c r="J27" s="111"/>
      <c r="K27" s="111"/>
      <c r="L27" s="111"/>
      <c r="M27" s="111"/>
      <c r="N27" s="111"/>
      <c r="O27" s="115"/>
      <c r="P27" s="111"/>
      <c r="S27" s="67"/>
      <c r="T27" s="67"/>
      <c r="U27" s="84"/>
      <c r="V27" s="67"/>
      <c r="W27" s="67"/>
      <c r="X27" s="67"/>
      <c r="Y27" s="67"/>
    </row>
    <row r="28" spans="1:25" ht="11" customHeight="1" x14ac:dyDescent="0.15">
      <c r="A28" s="109"/>
      <c r="B28" s="116">
        <v>310</v>
      </c>
      <c r="C28" s="111" t="s">
        <v>12</v>
      </c>
      <c r="D28" s="112">
        <v>3</v>
      </c>
      <c r="E28" s="113"/>
      <c r="F28" s="114"/>
      <c r="G28" s="111"/>
      <c r="H28" s="111"/>
      <c r="I28" s="111">
        <v>3</v>
      </c>
      <c r="J28" s="111"/>
      <c r="K28" s="111"/>
      <c r="L28" s="111"/>
      <c r="M28" s="111"/>
      <c r="N28" s="111"/>
      <c r="O28" s="115"/>
      <c r="P28" s="111"/>
      <c r="S28" s="66" t="s">
        <v>65</v>
      </c>
      <c r="T28" s="67"/>
      <c r="U28" s="68" t="s">
        <v>14</v>
      </c>
      <c r="V28" s="67"/>
      <c r="W28" s="66" t="s">
        <v>66</v>
      </c>
      <c r="X28" s="67"/>
      <c r="Y28" s="68" t="s">
        <v>14</v>
      </c>
    </row>
    <row r="29" spans="1:25" ht="11" customHeight="1" x14ac:dyDescent="0.15">
      <c r="A29" s="109"/>
      <c r="B29" s="110" t="s">
        <v>67</v>
      </c>
      <c r="C29" s="111" t="s">
        <v>12</v>
      </c>
      <c r="D29" s="112">
        <v>3</v>
      </c>
      <c r="E29" s="113"/>
      <c r="F29" s="114"/>
      <c r="G29" s="111"/>
      <c r="H29" s="111"/>
      <c r="I29" s="111"/>
      <c r="J29" s="111"/>
      <c r="K29" s="111">
        <v>3</v>
      </c>
      <c r="L29" s="111"/>
      <c r="M29" s="111"/>
      <c r="N29" s="111"/>
      <c r="O29" s="115"/>
      <c r="P29" s="111"/>
      <c r="S29" s="71" t="s">
        <v>68</v>
      </c>
      <c r="T29" s="71"/>
      <c r="U29" s="72">
        <v>3</v>
      </c>
      <c r="V29" s="67"/>
      <c r="W29" s="69" t="s">
        <v>69</v>
      </c>
      <c r="X29" s="69"/>
      <c r="Y29" s="70">
        <v>2</v>
      </c>
    </row>
    <row r="30" spans="1:25" ht="11" customHeight="1" x14ac:dyDescent="0.15">
      <c r="A30" s="117"/>
      <c r="B30" s="74">
        <v>414</v>
      </c>
      <c r="C30" s="79" t="s">
        <v>12</v>
      </c>
      <c r="D30" s="76">
        <v>3</v>
      </c>
      <c r="E30" s="77"/>
      <c r="F30" s="78"/>
      <c r="G30" s="79"/>
      <c r="H30" s="79"/>
      <c r="I30" s="79"/>
      <c r="J30" s="79"/>
      <c r="K30" s="79">
        <v>3</v>
      </c>
      <c r="L30" s="79"/>
      <c r="M30" s="79"/>
      <c r="N30" s="79"/>
      <c r="O30" s="75"/>
      <c r="P30" s="79"/>
      <c r="S30" s="69" t="s">
        <v>70</v>
      </c>
      <c r="T30" s="69"/>
      <c r="U30" s="73">
        <v>3</v>
      </c>
      <c r="V30" s="67"/>
      <c r="W30" s="69" t="s">
        <v>71</v>
      </c>
      <c r="X30" s="69"/>
      <c r="Y30" s="70">
        <v>3</v>
      </c>
    </row>
    <row r="31" spans="1:25" ht="11" customHeight="1" x14ac:dyDescent="0.15">
      <c r="A31" s="117"/>
      <c r="B31" s="110" t="s">
        <v>72</v>
      </c>
      <c r="C31" s="111" t="s">
        <v>16</v>
      </c>
      <c r="D31" s="112">
        <v>3</v>
      </c>
      <c r="E31" s="113"/>
      <c r="F31" s="114"/>
      <c r="G31" s="111"/>
      <c r="H31" s="111"/>
      <c r="I31" s="111"/>
      <c r="J31" s="111"/>
      <c r="K31" s="111"/>
      <c r="L31" s="111">
        <v>3</v>
      </c>
      <c r="M31" s="111"/>
      <c r="N31" s="111"/>
      <c r="O31" s="115"/>
      <c r="P31" s="111"/>
      <c r="S31" s="69" t="s">
        <v>73</v>
      </c>
      <c r="T31" s="118" t="s">
        <v>74</v>
      </c>
      <c r="U31" s="70">
        <v>3</v>
      </c>
      <c r="V31" s="67"/>
      <c r="W31" s="69" t="s">
        <v>75</v>
      </c>
      <c r="X31" s="69" t="s">
        <v>76</v>
      </c>
      <c r="Y31" s="73">
        <v>2</v>
      </c>
    </row>
    <row r="32" spans="1:25" ht="11" customHeight="1" x14ac:dyDescent="0.15">
      <c r="A32" s="109"/>
      <c r="B32" s="74">
        <v>426</v>
      </c>
      <c r="C32" s="79" t="s">
        <v>12</v>
      </c>
      <c r="D32" s="76">
        <v>3</v>
      </c>
      <c r="E32" s="77"/>
      <c r="F32" s="78"/>
      <c r="G32" s="79"/>
      <c r="H32" s="79"/>
      <c r="I32" s="79"/>
      <c r="J32" s="79"/>
      <c r="K32" s="79">
        <v>3</v>
      </c>
      <c r="L32" s="79"/>
      <c r="M32" s="79"/>
      <c r="N32" s="79"/>
      <c r="O32" s="75"/>
      <c r="P32" s="79"/>
      <c r="S32" s="69" t="s">
        <v>77</v>
      </c>
      <c r="T32" s="69"/>
      <c r="U32" s="70">
        <v>3</v>
      </c>
      <c r="V32" s="67"/>
      <c r="W32" s="69" t="s">
        <v>78</v>
      </c>
      <c r="X32" s="69" t="s">
        <v>79</v>
      </c>
      <c r="Y32" s="70">
        <v>3</v>
      </c>
    </row>
    <row r="33" spans="1:25" ht="11" customHeight="1" x14ac:dyDescent="0.15">
      <c r="A33" s="119"/>
      <c r="B33" s="120">
        <v>485</v>
      </c>
      <c r="C33" s="121"/>
      <c r="D33" s="122">
        <v>3</v>
      </c>
      <c r="E33" s="123"/>
      <c r="F33" s="124"/>
      <c r="G33" s="121"/>
      <c r="H33" s="121"/>
      <c r="I33" s="121"/>
      <c r="J33" s="121"/>
      <c r="K33" s="121"/>
      <c r="L33" s="121"/>
      <c r="M33" s="121"/>
      <c r="N33" s="121">
        <v>3</v>
      </c>
      <c r="O33" s="125"/>
      <c r="P33" s="121"/>
      <c r="Q33" s="9">
        <f>SUM(D25:D33)</f>
        <v>28</v>
      </c>
      <c r="S33" s="69" t="s">
        <v>80</v>
      </c>
      <c r="T33" s="69"/>
      <c r="U33" s="70">
        <v>3</v>
      </c>
      <c r="V33" s="67"/>
      <c r="W33" s="69" t="s">
        <v>80</v>
      </c>
      <c r="X33" s="69"/>
      <c r="Y33" s="70">
        <v>3</v>
      </c>
    </row>
    <row r="34" spans="1:25" ht="11" customHeight="1" x14ac:dyDescent="0.15">
      <c r="A34" s="109"/>
      <c r="B34" s="110" t="s">
        <v>81</v>
      </c>
      <c r="C34" s="109"/>
      <c r="D34" s="112">
        <v>3</v>
      </c>
      <c r="E34" s="113"/>
      <c r="F34" s="114"/>
      <c r="G34" s="111"/>
      <c r="H34" s="111"/>
      <c r="I34" s="111"/>
      <c r="J34" s="111"/>
      <c r="K34" s="111">
        <v>3</v>
      </c>
      <c r="L34" s="111"/>
      <c r="M34" s="111"/>
      <c r="N34" s="111"/>
      <c r="O34" s="115"/>
      <c r="P34" s="111"/>
      <c r="S34" s="71" t="s">
        <v>82</v>
      </c>
      <c r="T34" s="71" t="s">
        <v>83</v>
      </c>
      <c r="U34" s="72">
        <v>3</v>
      </c>
      <c r="V34" s="71"/>
      <c r="W34" s="71" t="s">
        <v>5</v>
      </c>
      <c r="X34" s="71"/>
      <c r="Y34" s="72">
        <v>2</v>
      </c>
    </row>
    <row r="35" spans="1:25" ht="11" customHeight="1" x14ac:dyDescent="0.15">
      <c r="A35" s="119"/>
      <c r="B35" s="126" t="s">
        <v>81</v>
      </c>
      <c r="C35" s="119"/>
      <c r="D35" s="122">
        <v>3</v>
      </c>
      <c r="E35" s="123"/>
      <c r="F35" s="124"/>
      <c r="G35" s="121"/>
      <c r="H35" s="121"/>
      <c r="I35" s="121"/>
      <c r="J35" s="121"/>
      <c r="K35" s="121"/>
      <c r="L35" s="121"/>
      <c r="M35" s="121">
        <v>3</v>
      </c>
      <c r="N35" s="121"/>
      <c r="O35" s="125"/>
      <c r="P35" s="121"/>
      <c r="S35" s="127"/>
      <c r="T35" s="80"/>
      <c r="U35" s="81"/>
      <c r="V35" s="67"/>
      <c r="W35" s="80" t="s">
        <v>84</v>
      </c>
      <c r="X35" s="80" t="s">
        <v>85</v>
      </c>
      <c r="Y35" s="82">
        <v>3</v>
      </c>
    </row>
    <row r="36" spans="1:25" s="135" customFormat="1" ht="11" customHeight="1" x14ac:dyDescent="0.15">
      <c r="A36" s="128"/>
      <c r="B36" s="129"/>
      <c r="C36" s="33"/>
      <c r="D36" s="130"/>
      <c r="E36" s="131"/>
      <c r="F36" s="132"/>
      <c r="G36" s="133"/>
      <c r="H36" s="133"/>
      <c r="I36" s="133"/>
      <c r="J36" s="133"/>
      <c r="K36" s="133"/>
      <c r="L36" s="133"/>
      <c r="M36" s="133"/>
      <c r="N36" s="133"/>
      <c r="O36" s="37"/>
      <c r="P36" s="134"/>
      <c r="Q36" s="9"/>
      <c r="R36" s="9"/>
      <c r="S36" s="67"/>
      <c r="T36" s="67"/>
      <c r="U36" s="83">
        <f>SUM(U29:U35)</f>
        <v>18</v>
      </c>
      <c r="V36" s="67"/>
      <c r="W36" s="67"/>
      <c r="X36" s="67"/>
      <c r="Y36" s="83">
        <f>SUM(Y29:Y35)</f>
        <v>18</v>
      </c>
    </row>
    <row r="37" spans="1:25" ht="11" customHeight="1" x14ac:dyDescent="0.15">
      <c r="A37" s="136" t="s">
        <v>86</v>
      </c>
      <c r="B37" s="137">
        <v>124</v>
      </c>
      <c r="C37" s="136"/>
      <c r="D37" s="138">
        <v>4</v>
      </c>
      <c r="E37" s="139"/>
      <c r="F37" s="140"/>
      <c r="G37" s="141">
        <v>4</v>
      </c>
      <c r="H37" s="141"/>
      <c r="I37" s="141"/>
      <c r="J37" s="141"/>
      <c r="K37" s="141"/>
      <c r="L37" s="141"/>
      <c r="M37" s="141"/>
      <c r="N37" s="141"/>
      <c r="O37" s="142"/>
      <c r="P37" s="141"/>
      <c r="S37" s="67"/>
      <c r="T37" s="67"/>
      <c r="U37" s="84"/>
      <c r="V37" s="67"/>
      <c r="W37" s="67"/>
      <c r="X37" s="67"/>
      <c r="Y37" s="67"/>
    </row>
    <row r="38" spans="1:25" ht="11" customHeight="1" x14ac:dyDescent="0.15">
      <c r="A38" s="85"/>
      <c r="B38" s="143">
        <v>125</v>
      </c>
      <c r="C38" s="85"/>
      <c r="D38" s="144">
        <v>4</v>
      </c>
      <c r="E38" s="145"/>
      <c r="F38" s="146"/>
      <c r="G38" s="147"/>
      <c r="H38" s="147">
        <v>4</v>
      </c>
      <c r="I38" s="147"/>
      <c r="J38" s="147"/>
      <c r="K38" s="147"/>
      <c r="L38" s="147"/>
      <c r="M38" s="147"/>
      <c r="N38" s="147"/>
      <c r="O38" s="148"/>
      <c r="P38" s="147"/>
      <c r="S38" s="66" t="s">
        <v>87</v>
      </c>
      <c r="T38" s="67"/>
      <c r="U38" s="68" t="s">
        <v>14</v>
      </c>
      <c r="V38" s="67"/>
      <c r="W38" s="66" t="s">
        <v>88</v>
      </c>
      <c r="X38" s="67"/>
      <c r="Y38" s="68" t="s">
        <v>14</v>
      </c>
    </row>
    <row r="39" spans="1:25" ht="11" customHeight="1" x14ac:dyDescent="0.15">
      <c r="A39" s="85"/>
      <c r="B39" s="143">
        <v>237</v>
      </c>
      <c r="C39" s="85"/>
      <c r="D39" s="144">
        <v>4</v>
      </c>
      <c r="E39" s="145"/>
      <c r="F39" s="146"/>
      <c r="G39" s="147"/>
      <c r="H39" s="147"/>
      <c r="I39" s="147">
        <v>4</v>
      </c>
      <c r="J39" s="147"/>
      <c r="K39" s="147"/>
      <c r="L39" s="147"/>
      <c r="M39" s="147"/>
      <c r="N39" s="147"/>
      <c r="O39" s="148"/>
      <c r="P39" s="147"/>
      <c r="S39" s="69" t="s">
        <v>89</v>
      </c>
      <c r="T39" s="69" t="s">
        <v>90</v>
      </c>
      <c r="U39" s="70">
        <v>3</v>
      </c>
      <c r="V39" s="67"/>
      <c r="W39" s="69" t="s">
        <v>91</v>
      </c>
      <c r="X39" s="69" t="s">
        <v>92</v>
      </c>
      <c r="Y39" s="70">
        <v>3</v>
      </c>
    </row>
    <row r="40" spans="1:25" ht="11" customHeight="1" x14ac:dyDescent="0.15">
      <c r="A40" s="85"/>
      <c r="B40" s="143">
        <v>239</v>
      </c>
      <c r="C40" s="85"/>
      <c r="D40" s="144">
        <v>3</v>
      </c>
      <c r="E40" s="145"/>
      <c r="F40" s="146"/>
      <c r="G40" s="147"/>
      <c r="H40" s="147"/>
      <c r="I40" s="147"/>
      <c r="J40" s="147"/>
      <c r="K40" s="147"/>
      <c r="L40" s="147">
        <v>3</v>
      </c>
      <c r="M40" s="147"/>
      <c r="N40" s="147"/>
      <c r="O40" s="148"/>
      <c r="P40" s="147"/>
      <c r="S40" s="69" t="s">
        <v>93</v>
      </c>
      <c r="T40" s="69" t="s">
        <v>94</v>
      </c>
      <c r="U40" s="70">
        <v>3</v>
      </c>
      <c r="V40" s="67"/>
      <c r="W40" s="69" t="s">
        <v>95</v>
      </c>
      <c r="X40" s="69" t="s">
        <v>96</v>
      </c>
      <c r="Y40" s="70">
        <v>2</v>
      </c>
    </row>
    <row r="41" spans="1:25" ht="11" customHeight="1" x14ac:dyDescent="0.15">
      <c r="A41" s="85"/>
      <c r="B41" s="143">
        <v>240</v>
      </c>
      <c r="C41" s="85"/>
      <c r="D41" s="144">
        <v>2</v>
      </c>
      <c r="E41" s="145"/>
      <c r="F41" s="146"/>
      <c r="G41" s="147"/>
      <c r="H41" s="147"/>
      <c r="I41" s="147"/>
      <c r="J41" s="147"/>
      <c r="K41" s="147"/>
      <c r="L41" s="147">
        <v>2</v>
      </c>
      <c r="M41" s="147"/>
      <c r="N41" s="147"/>
      <c r="O41" s="148"/>
      <c r="P41" s="147"/>
      <c r="S41" s="69" t="s">
        <v>97</v>
      </c>
      <c r="T41" s="69" t="s">
        <v>98</v>
      </c>
      <c r="U41" s="70">
        <v>3</v>
      </c>
      <c r="V41" s="67"/>
      <c r="W41" s="69" t="s">
        <v>99</v>
      </c>
      <c r="X41" s="69" t="s">
        <v>100</v>
      </c>
      <c r="Y41" s="70">
        <v>3</v>
      </c>
    </row>
    <row r="42" spans="1:25" ht="11" customHeight="1" x14ac:dyDescent="0.15">
      <c r="A42" s="85"/>
      <c r="B42" s="143">
        <v>247</v>
      </c>
      <c r="C42" s="85"/>
      <c r="D42" s="144">
        <v>3</v>
      </c>
      <c r="E42" s="145"/>
      <c r="F42" s="146"/>
      <c r="G42" s="147"/>
      <c r="H42" s="147"/>
      <c r="I42" s="147"/>
      <c r="J42" s="147"/>
      <c r="K42" s="147">
        <v>3</v>
      </c>
      <c r="L42" s="147"/>
      <c r="M42" s="147"/>
      <c r="N42" s="147"/>
      <c r="O42" s="148"/>
      <c r="P42" s="147"/>
      <c r="S42" s="69" t="s">
        <v>101</v>
      </c>
      <c r="T42" s="69"/>
      <c r="U42" s="73">
        <v>3</v>
      </c>
      <c r="V42" s="67"/>
      <c r="W42" s="69" t="s">
        <v>102</v>
      </c>
      <c r="X42" s="69" t="s">
        <v>103</v>
      </c>
      <c r="Y42" s="70">
        <v>3</v>
      </c>
    </row>
    <row r="43" spans="1:25" ht="11" customHeight="1" x14ac:dyDescent="0.15">
      <c r="A43" s="85"/>
      <c r="B43" s="143">
        <v>343</v>
      </c>
      <c r="C43" s="85"/>
      <c r="D43" s="144">
        <v>3</v>
      </c>
      <c r="E43" s="145"/>
      <c r="F43" s="146"/>
      <c r="G43" s="147"/>
      <c r="H43" s="147"/>
      <c r="I43" s="147"/>
      <c r="J43" s="147"/>
      <c r="K43" s="147"/>
      <c r="L43" s="147"/>
      <c r="M43" s="147">
        <v>3</v>
      </c>
      <c r="N43" s="147"/>
      <c r="O43" s="148"/>
      <c r="P43" s="147"/>
      <c r="R43" s="24"/>
      <c r="S43" s="69" t="s">
        <v>104</v>
      </c>
      <c r="T43" s="69" t="s">
        <v>105</v>
      </c>
      <c r="U43" s="70">
        <v>3</v>
      </c>
      <c r="V43" s="67"/>
      <c r="W43" s="69" t="s">
        <v>106</v>
      </c>
      <c r="X43" s="69" t="s">
        <v>107</v>
      </c>
      <c r="Y43" s="73">
        <v>3</v>
      </c>
    </row>
    <row r="44" spans="1:25" ht="10.5" customHeight="1" x14ac:dyDescent="0.15">
      <c r="A44" s="85"/>
      <c r="B44" s="143" t="s">
        <v>108</v>
      </c>
      <c r="C44" s="85"/>
      <c r="D44" s="144">
        <v>3</v>
      </c>
      <c r="E44" s="145"/>
      <c r="F44" s="146"/>
      <c r="G44" s="147"/>
      <c r="H44" s="147"/>
      <c r="I44" s="147"/>
      <c r="J44" s="147"/>
      <c r="K44" s="147"/>
      <c r="L44" s="147"/>
      <c r="M44" s="147"/>
      <c r="N44" s="147">
        <v>3</v>
      </c>
      <c r="O44" s="148"/>
      <c r="P44" s="147"/>
      <c r="Q44" s="9">
        <f>SUM(D37:D45)</f>
        <v>26</v>
      </c>
      <c r="R44" s="24"/>
      <c r="S44" s="149" t="s">
        <v>109</v>
      </c>
      <c r="T44" s="149" t="s">
        <v>40</v>
      </c>
      <c r="U44" s="150">
        <v>3</v>
      </c>
      <c r="V44" s="71"/>
      <c r="W44" s="71" t="s">
        <v>62</v>
      </c>
      <c r="X44" s="71"/>
      <c r="Y44" s="72">
        <v>3</v>
      </c>
    </row>
    <row r="45" spans="1:25" ht="11" customHeight="1" x14ac:dyDescent="0.15">
      <c r="A45" s="151"/>
      <c r="B45" s="152"/>
      <c r="C45" s="151"/>
      <c r="D45" s="153"/>
      <c r="E45" s="154"/>
      <c r="F45" s="155"/>
      <c r="G45" s="156"/>
      <c r="H45" s="156"/>
      <c r="I45" s="156"/>
      <c r="J45" s="156"/>
      <c r="K45" s="156"/>
      <c r="L45" s="156"/>
      <c r="M45" s="156"/>
      <c r="N45" s="156"/>
      <c r="O45" s="157"/>
      <c r="P45" s="156"/>
      <c r="R45" s="24"/>
      <c r="S45" s="80"/>
      <c r="T45" s="80"/>
      <c r="U45" s="82"/>
      <c r="V45" s="67"/>
      <c r="W45" s="127" t="s">
        <v>110</v>
      </c>
      <c r="X45" s="80" t="s">
        <v>111</v>
      </c>
      <c r="Y45" s="81">
        <v>1</v>
      </c>
    </row>
    <row r="46" spans="1:25" s="135" customFormat="1" ht="11" customHeight="1" x14ac:dyDescent="0.15">
      <c r="A46" s="128"/>
      <c r="B46" s="129"/>
      <c r="C46" s="128"/>
      <c r="D46" s="130"/>
      <c r="E46" s="131"/>
      <c r="F46" s="132"/>
      <c r="G46" s="133"/>
      <c r="H46" s="133"/>
      <c r="I46" s="133"/>
      <c r="J46" s="133"/>
      <c r="K46" s="133"/>
      <c r="L46" s="133"/>
      <c r="M46" s="133"/>
      <c r="N46" s="133"/>
      <c r="O46" s="12"/>
      <c r="P46" s="133"/>
      <c r="Q46" s="9"/>
      <c r="R46" s="24"/>
      <c r="S46" s="67"/>
      <c r="T46" s="67"/>
      <c r="U46" s="83">
        <f>SUM(U39:U45)</f>
        <v>18</v>
      </c>
      <c r="V46" s="67"/>
      <c r="W46" s="67"/>
      <c r="X46" s="67"/>
      <c r="Y46" s="83">
        <f>SUM(Y39:Y45)</f>
        <v>18</v>
      </c>
    </row>
    <row r="47" spans="1:25" ht="11" customHeight="1" x14ac:dyDescent="0.15">
      <c r="A47" s="158" t="s">
        <v>112</v>
      </c>
      <c r="B47" s="159">
        <v>123</v>
      </c>
      <c r="C47" s="158"/>
      <c r="D47" s="160">
        <v>4</v>
      </c>
      <c r="E47" s="161"/>
      <c r="F47" s="162"/>
      <c r="G47" s="163"/>
      <c r="H47" s="163">
        <v>4</v>
      </c>
      <c r="I47" s="163"/>
      <c r="J47" s="163"/>
      <c r="K47" s="163"/>
      <c r="L47" s="163"/>
      <c r="M47" s="163"/>
      <c r="N47" s="163"/>
      <c r="O47" s="164"/>
      <c r="P47" s="163"/>
      <c r="R47" s="24"/>
      <c r="S47" s="67"/>
      <c r="T47" s="67"/>
      <c r="U47" s="84"/>
      <c r="V47" s="67"/>
      <c r="W47" s="67"/>
      <c r="X47" s="67"/>
      <c r="Y47" s="67"/>
    </row>
    <row r="48" spans="1:25" ht="11" customHeight="1" x14ac:dyDescent="0.15">
      <c r="A48" s="165"/>
      <c r="B48" s="166">
        <v>221</v>
      </c>
      <c r="C48" s="165"/>
      <c r="D48" s="167">
        <v>4</v>
      </c>
      <c r="E48" s="168"/>
      <c r="F48" s="169"/>
      <c r="G48" s="170"/>
      <c r="H48" s="170"/>
      <c r="I48" s="170"/>
      <c r="J48" s="170">
        <v>4</v>
      </c>
      <c r="K48" s="170"/>
      <c r="L48" s="170"/>
      <c r="M48" s="170"/>
      <c r="N48" s="170"/>
      <c r="O48" s="171"/>
      <c r="P48" s="170"/>
      <c r="R48" s="24"/>
      <c r="S48" s="67"/>
      <c r="T48" s="67"/>
      <c r="U48" s="84"/>
      <c r="V48" s="67"/>
      <c r="W48" s="67"/>
      <c r="X48" s="172" t="s">
        <v>113</v>
      </c>
      <c r="Y48" s="68">
        <f>SUM(U18,Y18,U26,Y26,U36,Y36,U46,Y46)</f>
        <v>144</v>
      </c>
    </row>
    <row r="49" spans="1:25" ht="11" customHeight="1" x14ac:dyDescent="0.15">
      <c r="A49" s="128"/>
      <c r="B49" s="129"/>
      <c r="C49" s="33"/>
      <c r="D49" s="130"/>
      <c r="E49" s="131"/>
      <c r="F49" s="132"/>
      <c r="G49" s="133"/>
      <c r="H49" s="133"/>
      <c r="I49" s="133"/>
      <c r="J49" s="133"/>
      <c r="K49" s="133"/>
      <c r="L49" s="133"/>
      <c r="M49" s="133"/>
      <c r="N49" s="133"/>
      <c r="O49" s="37"/>
      <c r="P49" s="134"/>
    </row>
    <row r="50" spans="1:25" ht="11" customHeight="1" x14ac:dyDescent="0.15">
      <c r="A50" s="173" t="s">
        <v>114</v>
      </c>
      <c r="B50" s="174">
        <v>151</v>
      </c>
      <c r="C50" s="173"/>
      <c r="D50" s="175">
        <v>5</v>
      </c>
      <c r="E50" s="176"/>
      <c r="F50" s="177"/>
      <c r="G50" s="178">
        <v>5</v>
      </c>
      <c r="H50" s="178"/>
      <c r="I50" s="178"/>
      <c r="J50" s="178"/>
      <c r="K50" s="178"/>
      <c r="L50" s="178"/>
      <c r="M50" s="178"/>
      <c r="N50" s="178"/>
      <c r="O50" s="179"/>
      <c r="P50" s="178"/>
      <c r="W50" s="17"/>
      <c r="X50" s="17"/>
      <c r="Y50" s="180"/>
    </row>
    <row r="51" spans="1:25" ht="11" customHeight="1" x14ac:dyDescent="0.15">
      <c r="A51" s="181"/>
      <c r="B51" s="182">
        <v>152</v>
      </c>
      <c r="C51" s="181"/>
      <c r="D51" s="183">
        <v>5</v>
      </c>
      <c r="E51" s="184"/>
      <c r="F51" s="185"/>
      <c r="G51" s="186"/>
      <c r="H51" s="186"/>
      <c r="I51" s="186">
        <v>5</v>
      </c>
      <c r="J51" s="186"/>
      <c r="K51" s="186"/>
      <c r="L51" s="186"/>
      <c r="M51" s="186"/>
      <c r="N51" s="186"/>
      <c r="O51" s="187"/>
      <c r="P51" s="186"/>
    </row>
    <row r="52" spans="1:25" ht="11" customHeight="1" x14ac:dyDescent="0.15">
      <c r="A52" s="181"/>
      <c r="B52" s="182">
        <v>251</v>
      </c>
      <c r="C52" s="181"/>
      <c r="D52" s="183">
        <v>4</v>
      </c>
      <c r="E52" s="184"/>
      <c r="F52" s="185"/>
      <c r="G52" s="186"/>
      <c r="H52" s="186"/>
      <c r="I52" s="186"/>
      <c r="J52" s="186">
        <v>4</v>
      </c>
      <c r="K52" s="186"/>
      <c r="L52" s="186"/>
      <c r="M52" s="186"/>
      <c r="N52" s="186"/>
      <c r="O52" s="187"/>
      <c r="P52" s="186"/>
    </row>
    <row r="53" spans="1:25" ht="11" customHeight="1" x14ac:dyDescent="0.15">
      <c r="A53" s="188"/>
      <c r="B53" s="189" t="s">
        <v>115</v>
      </c>
      <c r="C53" s="188"/>
      <c r="D53" s="190">
        <v>3</v>
      </c>
      <c r="E53" s="191"/>
      <c r="F53" s="192"/>
      <c r="G53" s="193"/>
      <c r="H53" s="193"/>
      <c r="I53" s="193"/>
      <c r="J53" s="193"/>
      <c r="K53" s="193"/>
      <c r="L53" s="193">
        <v>3</v>
      </c>
      <c r="M53" s="193"/>
      <c r="N53" s="193"/>
      <c r="O53" s="194"/>
      <c r="P53" s="193"/>
    </row>
    <row r="54" spans="1:25" ht="11" customHeight="1" x14ac:dyDescent="0.15">
      <c r="A54" s="128"/>
      <c r="B54" s="129"/>
      <c r="C54" s="128"/>
      <c r="D54" s="130"/>
      <c r="E54" s="131"/>
      <c r="F54" s="132"/>
      <c r="G54" s="133"/>
      <c r="H54" s="133"/>
      <c r="I54" s="133"/>
      <c r="J54" s="133"/>
      <c r="K54" s="133"/>
      <c r="L54" s="133"/>
      <c r="M54" s="133"/>
      <c r="N54" s="133"/>
      <c r="O54" s="12"/>
      <c r="P54" s="133"/>
    </row>
    <row r="55" spans="1:25" ht="13.25" customHeight="1" x14ac:dyDescent="0.15">
      <c r="A55" s="195" t="s">
        <v>116</v>
      </c>
      <c r="B55" s="196" t="s">
        <v>117</v>
      </c>
      <c r="C55" s="195"/>
      <c r="D55" s="197">
        <v>2</v>
      </c>
      <c r="E55" s="198"/>
      <c r="F55" s="199"/>
      <c r="G55" s="200"/>
      <c r="H55" s="200"/>
      <c r="I55" s="200"/>
      <c r="J55" s="200"/>
      <c r="K55" s="200"/>
      <c r="L55" s="200">
        <v>2</v>
      </c>
      <c r="M55" s="200"/>
      <c r="N55" s="200"/>
      <c r="O55" s="201"/>
      <c r="P55" s="200"/>
    </row>
    <row r="56" spans="1:25" ht="13.25" customHeight="1" x14ac:dyDescent="0.15">
      <c r="A56" s="128"/>
      <c r="B56" s="129"/>
      <c r="C56" s="33"/>
      <c r="D56" s="130"/>
      <c r="E56" s="131"/>
      <c r="F56" s="132"/>
      <c r="G56" s="133"/>
      <c r="H56" s="133"/>
      <c r="I56" s="133"/>
      <c r="J56" s="133"/>
      <c r="K56" s="133"/>
      <c r="L56" s="133"/>
      <c r="M56" s="133"/>
      <c r="N56" s="133"/>
      <c r="O56" s="37"/>
      <c r="P56" s="134"/>
    </row>
    <row r="57" spans="1:25" ht="11" customHeight="1" x14ac:dyDescent="0.15">
      <c r="A57" s="202" t="s">
        <v>118</v>
      </c>
      <c r="B57" s="203" t="s">
        <v>119</v>
      </c>
      <c r="C57" s="204"/>
      <c r="D57" s="205">
        <v>3</v>
      </c>
      <c r="E57" s="206"/>
      <c r="F57" s="207"/>
      <c r="G57" s="208"/>
      <c r="H57" s="208">
        <v>3</v>
      </c>
      <c r="I57" s="208"/>
      <c r="J57" s="208"/>
      <c r="K57" s="208"/>
      <c r="L57" s="208"/>
      <c r="M57" s="208"/>
      <c r="N57" s="208"/>
      <c r="O57" s="209"/>
      <c r="P57" s="208"/>
      <c r="Q57" s="210"/>
      <c r="R57" s="210"/>
    </row>
    <row r="58" spans="1:25" ht="11" customHeight="1" x14ac:dyDescent="0.15">
      <c r="A58" s="211"/>
      <c r="B58" s="212" t="s">
        <v>120</v>
      </c>
      <c r="C58" s="213"/>
      <c r="D58" s="214">
        <v>3</v>
      </c>
      <c r="E58" s="215"/>
      <c r="F58" s="216"/>
      <c r="G58" s="217"/>
      <c r="H58" s="217"/>
      <c r="I58" s="217">
        <v>3</v>
      </c>
      <c r="J58" s="217"/>
      <c r="K58" s="217"/>
      <c r="L58" s="217"/>
      <c r="M58" s="217"/>
      <c r="N58" s="217"/>
      <c r="O58" s="218"/>
      <c r="P58" s="217"/>
      <c r="Q58" s="219"/>
      <c r="R58" s="219"/>
    </row>
    <row r="59" spans="1:25" ht="11" customHeight="1" x14ac:dyDescent="0.15">
      <c r="A59" s="220"/>
      <c r="B59" s="221" t="s">
        <v>121</v>
      </c>
      <c r="C59" s="222"/>
      <c r="D59" s="223">
        <v>3</v>
      </c>
      <c r="E59" s="224"/>
      <c r="F59" s="225"/>
      <c r="G59" s="226"/>
      <c r="H59" s="226"/>
      <c r="I59" s="226"/>
      <c r="J59" s="226"/>
      <c r="K59" s="226"/>
      <c r="L59" s="226"/>
      <c r="M59" s="226"/>
      <c r="N59" s="226">
        <v>3</v>
      </c>
      <c r="O59" s="227"/>
      <c r="P59" s="226"/>
      <c r="Q59" s="228"/>
      <c r="R59" s="228"/>
    </row>
    <row r="60" spans="1:25" ht="11" customHeight="1" x14ac:dyDescent="0.15">
      <c r="A60" s="211" t="s">
        <v>122</v>
      </c>
      <c r="B60" s="229" t="s">
        <v>119</v>
      </c>
      <c r="C60" s="230"/>
      <c r="D60" s="231"/>
      <c r="E60" s="232"/>
      <c r="F60" s="233"/>
      <c r="G60" s="234"/>
      <c r="H60" s="234"/>
      <c r="I60" s="234"/>
      <c r="J60" s="234"/>
      <c r="K60" s="234"/>
      <c r="L60" s="234"/>
      <c r="M60" s="234"/>
      <c r="N60" s="234"/>
      <c r="O60" s="235"/>
      <c r="P60" s="235"/>
      <c r="Q60" s="24"/>
    </row>
    <row r="61" spans="1:25" ht="11" customHeight="1" x14ac:dyDescent="0.15">
      <c r="A61" s="211"/>
      <c r="B61" s="229" t="s">
        <v>120</v>
      </c>
      <c r="C61" s="230"/>
      <c r="D61" s="236"/>
      <c r="E61" s="232"/>
      <c r="F61" s="233"/>
      <c r="G61" s="234"/>
      <c r="H61" s="234"/>
      <c r="I61" s="234"/>
      <c r="J61" s="234"/>
      <c r="K61" s="234"/>
      <c r="L61" s="234"/>
      <c r="M61" s="234"/>
      <c r="N61" s="234"/>
      <c r="O61" s="235"/>
      <c r="P61" s="235"/>
    </row>
    <row r="62" spans="1:25" ht="11" customHeight="1" x14ac:dyDescent="0.15">
      <c r="A62" s="220"/>
      <c r="B62" s="237" t="s">
        <v>119</v>
      </c>
      <c r="C62" s="222"/>
      <c r="D62" s="238">
        <v>3</v>
      </c>
      <c r="E62" s="224"/>
      <c r="F62" s="225"/>
      <c r="G62" s="226"/>
      <c r="H62" s="226"/>
      <c r="I62" s="226"/>
      <c r="J62" s="226"/>
      <c r="K62" s="226"/>
      <c r="L62" s="226"/>
      <c r="M62" s="226">
        <v>3</v>
      </c>
      <c r="N62" s="226"/>
      <c r="O62" s="227"/>
      <c r="P62" s="226"/>
    </row>
    <row r="63" spans="1:25" ht="11" customHeight="1" x14ac:dyDescent="0.15">
      <c r="A63" s="211" t="s">
        <v>123</v>
      </c>
      <c r="B63" s="229" t="s">
        <v>119</v>
      </c>
      <c r="C63" s="239"/>
      <c r="D63" s="214">
        <v>3</v>
      </c>
      <c r="E63" s="215"/>
      <c r="F63" s="216"/>
      <c r="G63" s="217"/>
      <c r="H63" s="217"/>
      <c r="I63" s="217"/>
      <c r="J63" s="217">
        <v>3</v>
      </c>
      <c r="K63" s="217"/>
      <c r="L63" s="217"/>
      <c r="M63" s="217"/>
      <c r="N63" s="217"/>
      <c r="O63" s="240"/>
      <c r="P63" s="241"/>
      <c r="Q63" s="228"/>
      <c r="R63" s="228"/>
    </row>
    <row r="64" spans="1:25" ht="11" customHeight="1" x14ac:dyDescent="0.15">
      <c r="A64" s="128"/>
      <c r="B64" s="129"/>
      <c r="C64" s="33"/>
      <c r="D64" s="130"/>
      <c r="E64" s="131"/>
      <c r="F64" s="132"/>
      <c r="G64" s="133"/>
      <c r="H64" s="133"/>
      <c r="I64" s="133"/>
      <c r="J64" s="133"/>
      <c r="K64" s="133"/>
      <c r="L64" s="133"/>
      <c r="M64" s="133"/>
      <c r="N64" s="133"/>
      <c r="O64" s="37"/>
      <c r="P64" s="134"/>
    </row>
    <row r="65" spans="1:16" ht="11" customHeight="1" x14ac:dyDescent="0.15">
      <c r="A65" s="242" t="s">
        <v>80</v>
      </c>
      <c r="B65" s="243">
        <v>497</v>
      </c>
      <c r="C65" s="242"/>
      <c r="D65" s="244">
        <v>3</v>
      </c>
      <c r="E65" s="245"/>
      <c r="F65" s="246"/>
      <c r="G65" s="247"/>
      <c r="H65" s="247"/>
      <c r="I65" s="247"/>
      <c r="J65" s="247"/>
      <c r="K65" s="247">
        <v>3</v>
      </c>
      <c r="L65" s="247"/>
      <c r="M65" s="247"/>
      <c r="N65" s="247"/>
      <c r="O65" s="248"/>
      <c r="P65" s="247"/>
    </row>
    <row r="66" spans="1:16" ht="11" customHeight="1" x14ac:dyDescent="0.15">
      <c r="A66" s="249"/>
      <c r="B66" s="250">
        <v>497</v>
      </c>
      <c r="C66" s="249"/>
      <c r="D66" s="251">
        <v>3</v>
      </c>
      <c r="E66" s="252"/>
      <c r="F66" s="253"/>
      <c r="G66" s="254"/>
      <c r="H66" s="254"/>
      <c r="I66" s="254"/>
      <c r="J66" s="254"/>
      <c r="K66" s="254"/>
      <c r="L66" s="254">
        <v>3</v>
      </c>
      <c r="M66" s="254"/>
      <c r="N66" s="254"/>
      <c r="O66" s="255"/>
      <c r="P66" s="254"/>
    </row>
    <row r="67" spans="1:16" x14ac:dyDescent="0.15">
      <c r="A67" s="33"/>
      <c r="B67" s="32"/>
      <c r="C67" s="33"/>
      <c r="D67" s="33"/>
      <c r="E67" s="131"/>
      <c r="F67" s="132"/>
      <c r="G67" s="134"/>
      <c r="H67" s="134"/>
      <c r="I67" s="134"/>
      <c r="J67" s="134"/>
      <c r="K67" s="134"/>
      <c r="L67" s="134"/>
      <c r="M67" s="134"/>
      <c r="N67" s="134"/>
      <c r="O67" s="37"/>
      <c r="P67" s="134"/>
    </row>
    <row r="68" spans="1:16" x14ac:dyDescent="0.15">
      <c r="A68" s="128" t="s">
        <v>124</v>
      </c>
      <c r="B68" s="129"/>
      <c r="C68" s="1"/>
      <c r="D68" s="128"/>
      <c r="E68" s="131"/>
      <c r="F68" s="132"/>
      <c r="G68" s="133"/>
      <c r="H68" s="133"/>
      <c r="I68" s="133"/>
      <c r="J68" s="133"/>
      <c r="K68" s="133"/>
      <c r="L68" s="133"/>
      <c r="M68" s="133"/>
      <c r="N68" s="133"/>
      <c r="O68" s="12"/>
      <c r="P68" s="133"/>
    </row>
    <row r="69" spans="1:16" x14ac:dyDescent="0.15">
      <c r="A69" s="128"/>
      <c r="B69" s="129"/>
      <c r="C69" s="128"/>
      <c r="D69" s="128"/>
      <c r="E69" s="131"/>
      <c r="F69" s="132"/>
      <c r="G69" s="133"/>
      <c r="H69" s="133"/>
      <c r="I69" s="133"/>
      <c r="J69" s="133"/>
      <c r="K69" s="133"/>
      <c r="L69" s="133"/>
      <c r="M69" s="133"/>
      <c r="N69" s="133"/>
      <c r="O69" s="12"/>
      <c r="P69" s="133"/>
    </row>
    <row r="70" spans="1:16" x14ac:dyDescent="0.15">
      <c r="A70" s="128"/>
      <c r="B70" s="129"/>
      <c r="C70" s="128"/>
      <c r="D70" s="128"/>
      <c r="E70" s="131"/>
      <c r="F70" s="132"/>
      <c r="G70" s="133"/>
      <c r="H70" s="133"/>
      <c r="I70" s="133"/>
      <c r="J70" s="133"/>
      <c r="K70" s="133"/>
      <c r="L70" s="133"/>
      <c r="M70" s="133"/>
      <c r="N70" s="133"/>
      <c r="O70" s="12"/>
      <c r="P70" s="133"/>
    </row>
    <row r="71" spans="1:16" x14ac:dyDescent="0.15">
      <c r="A71" s="256"/>
      <c r="B71" s="257"/>
      <c r="C71" s="256"/>
      <c r="D71" s="256"/>
      <c r="E71" s="258"/>
      <c r="F71" s="259"/>
      <c r="G71" s="260"/>
      <c r="H71" s="260"/>
      <c r="I71" s="260"/>
      <c r="J71" s="260"/>
      <c r="K71" s="260"/>
      <c r="L71" s="260"/>
      <c r="M71" s="260"/>
      <c r="N71" s="260"/>
      <c r="O71" s="261"/>
      <c r="P71" s="260"/>
    </row>
  </sheetData>
  <conditionalFormatting sqref="D20:D38 D8:D18 D43:D66">
    <cfRule type="cellIs" dxfId="2" priority="3" stopIfTrue="1" operator="equal">
      <formula>SUM(E8:P8)</formula>
    </cfRule>
  </conditionalFormatting>
  <conditionalFormatting sqref="D19">
    <cfRule type="cellIs" dxfId="1" priority="2" stopIfTrue="1" operator="equal">
      <formula>SUM(E19:P19)</formula>
    </cfRule>
  </conditionalFormatting>
  <conditionalFormatting sqref="D39:D42">
    <cfRule type="cellIs" dxfId="0" priority="1" stopIfTrue="1" operator="equal">
      <formula>SUM(E39:P39)</formula>
    </cfRule>
  </conditionalFormatting>
  <printOptions gridLines="1"/>
  <pageMargins left="0.75" right="0.75" top="1" bottom="1" header="0.5" footer="0.5"/>
  <pageSetup scale="72" orientation="portrait" horizontalDpi="4294967292" verticalDpi="4294967292" r:id="rId1"/>
  <headerFooter alignWithMargins="0">
    <oddHeader>&amp;LMolecular Biochemistry &amp; Biophysics Student Worksheet
(pre-2009)     Student Name:&amp;RStudent ID:_________________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BCHM+PSYCH double major 9</vt:lpstr>
      <vt:lpstr>BCHM+PSYCH double major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Microsoft Office User</cp:lastModifiedBy>
  <dcterms:created xsi:type="dcterms:W3CDTF">2017-10-10T04:30:45Z</dcterms:created>
  <dcterms:modified xsi:type="dcterms:W3CDTF">2017-10-25T23:20:17Z</dcterms:modified>
</cp:coreProperties>
</file>